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СВОД" sheetId="1" r:id="rId1"/>
    <sheet name="ДОУ" sheetId="2" r:id="rId2"/>
    <sheet name="СОШ" sheetId="3" r:id="rId3"/>
    <sheet name="ДО" sheetId="4" r:id="rId4"/>
  </sheets>
  <definedNames>
    <definedName name="_xlnm.Print_Area" localSheetId="0">'СВОД'!$A$1:$W$47</definedName>
  </definedNames>
  <calcPr fullCalcOnLoad="1"/>
</workbook>
</file>

<file path=xl/sharedStrings.xml><?xml version="1.0" encoding="utf-8"?>
<sst xmlns="http://schemas.openxmlformats.org/spreadsheetml/2006/main" count="207" uniqueCount="55">
  <si>
    <t>Информация об оказании платных образовательных услуг</t>
  </si>
  <si>
    <t>№</t>
  </si>
  <si>
    <t xml:space="preserve">Направления платных образовательных услуг </t>
  </si>
  <si>
    <t>плановое количество платных  услуг</t>
  </si>
  <si>
    <t xml:space="preserve">фактическое количество реализованных платных услуг </t>
  </si>
  <si>
    <t xml:space="preserve">Сумма (руб) </t>
  </si>
  <si>
    <t>Учет расходования средств от оказания платных образовательных услуг</t>
  </si>
  <si>
    <t>кол- во групп</t>
  </si>
  <si>
    <t>кол-во получателей (чел)</t>
  </si>
  <si>
    <t>кол-во получателей(чел)</t>
  </si>
  <si>
    <t>прогнозируемая сумма  от оказания  платных услуг</t>
  </si>
  <si>
    <t>фактическая   (начисленная) сумма средств, полученная  от оказания платных услуг</t>
  </si>
  <si>
    <t>фактическая   (полученная) сумма средств, полученная  от оказания платных услуг</t>
  </si>
  <si>
    <t>основной фонд оплаты труда с начислениями</t>
  </si>
  <si>
    <t>дополнительный фонд оплаты труда с начислениями</t>
  </si>
  <si>
    <t xml:space="preserve">материальные затраты </t>
  </si>
  <si>
    <t>всего</t>
  </si>
  <si>
    <t>в т.ч.  ст 223 (коммунальные услуги)</t>
  </si>
  <si>
    <t>Программы дошкольного образования</t>
  </si>
  <si>
    <t>Программы социально- педагогической направленности (кроме дошкольных)</t>
  </si>
  <si>
    <t>Программы физкультурно- спортивной направленности</t>
  </si>
  <si>
    <t>Программы художественно- эстетической направленности</t>
  </si>
  <si>
    <t>в т.ч.ст 221</t>
  </si>
  <si>
    <t>в т.ч. ст 222</t>
  </si>
  <si>
    <t>в т.ч. ст 225</t>
  </si>
  <si>
    <t>в т.ч. ст 226</t>
  </si>
  <si>
    <t>в т.ч. ст 310</t>
  </si>
  <si>
    <t>в т.ч. ст 340</t>
  </si>
  <si>
    <t>ВСЕГО</t>
  </si>
  <si>
    <t>из столбца 15  (ст 225) текущий ремонт</t>
  </si>
  <si>
    <t xml:space="preserve">из столбца 18 (ст 310) оборудование и мебель </t>
  </si>
  <si>
    <t>в т.ч. ст 290</t>
  </si>
  <si>
    <t>из столбца 19 (ст 310) учебники и методическая литература</t>
  </si>
  <si>
    <t>МБДОУ № 69</t>
  </si>
  <si>
    <t>Программы военно- патриотической, туристско- краеведческой направленности</t>
  </si>
  <si>
    <t>МБДОУ № 63</t>
  </si>
  <si>
    <t>в т.ч. ст 291</t>
  </si>
  <si>
    <t>6.</t>
  </si>
  <si>
    <t>Программы технической направленности</t>
  </si>
  <si>
    <t xml:space="preserve">Программы Технической направленности </t>
  </si>
  <si>
    <t>МБДОУ №</t>
  </si>
  <si>
    <t xml:space="preserve">МБДОУ № </t>
  </si>
  <si>
    <t xml:space="preserve">Количество учреждений, оказывающих платные образовательные услуги - </t>
  </si>
  <si>
    <t>ДО ДЮСШ</t>
  </si>
  <si>
    <t>ДО ЦДТТ</t>
  </si>
  <si>
    <t>Справочно:</t>
  </si>
  <si>
    <t xml:space="preserve">по _____________________ району города Ростова-на-Дону  по состоянию на "____"  ____________ 20___ г. </t>
  </si>
  <si>
    <t>Начальник МКУ "ОО _________________________ района города Ростова-на-Дону</t>
  </si>
  <si>
    <t>Ф.И.О.</t>
  </si>
  <si>
    <t>Главный бухгалтер</t>
  </si>
  <si>
    <t>МБОУ №</t>
  </si>
  <si>
    <t>МАОУ №</t>
  </si>
  <si>
    <t>(годовая)</t>
  </si>
  <si>
    <t>по Ворошиловскому району города Ростова-на-Дону  по состоянию на "01"  января 2019 г. МБОУ "Лицей № 102"</t>
  </si>
  <si>
    <t>МБОУ "Лицей № 102"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</si>
</sst>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1" fillId="33" borderId="11" xfId="0" applyFont="1" applyFill="1" applyBorder="1" applyAlignment="1">
      <alignment textRotation="90" wrapText="1"/>
    </xf>
    <xf numFmtId="0" fontId="41" fillId="33" borderId="11" xfId="0" applyFont="1" applyFill="1" applyBorder="1" applyAlignment="1">
      <alignment textRotation="90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 vertical="center" wrapText="1"/>
    </xf>
    <xf numFmtId="1" fontId="42" fillId="33" borderId="11" xfId="0" applyNumberFormat="1" applyFont="1" applyFill="1" applyBorder="1" applyAlignment="1">
      <alignment wrapText="1"/>
    </xf>
    <xf numFmtId="4" fontId="42" fillId="33" borderId="11" xfId="0" applyNumberFormat="1" applyFont="1" applyFill="1" applyBorder="1" applyAlignment="1">
      <alignment wrapText="1"/>
    </xf>
    <xf numFmtId="0" fontId="41" fillId="33" borderId="11" xfId="0" applyFont="1" applyFill="1" applyBorder="1" applyAlignment="1">
      <alignment horizontal="left"/>
    </xf>
    <xf numFmtId="1" fontId="41" fillId="33" borderId="11" xfId="0" applyNumberFormat="1" applyFont="1" applyFill="1" applyBorder="1" applyAlignment="1">
      <alignment wrapText="1"/>
    </xf>
    <xf numFmtId="4" fontId="41" fillId="33" borderId="11" xfId="0" applyNumberFormat="1" applyFont="1" applyFill="1" applyBorder="1" applyAlignment="1">
      <alignment wrapText="1"/>
    </xf>
    <xf numFmtId="4" fontId="41" fillId="33" borderId="11" xfId="0" applyNumberFormat="1" applyFont="1" applyFill="1" applyBorder="1" applyAlignment="1">
      <alignment horizontal="right"/>
    </xf>
    <xf numFmtId="0" fontId="42" fillId="33" borderId="13" xfId="0" applyFont="1" applyFill="1" applyBorder="1" applyAlignment="1">
      <alignment horizontal="center" vertical="center" wrapText="1"/>
    </xf>
    <xf numFmtId="1" fontId="42" fillId="33" borderId="11" xfId="0" applyNumberFormat="1" applyFont="1" applyFill="1" applyBorder="1" applyAlignment="1">
      <alignment/>
    </xf>
    <xf numFmtId="4" fontId="42" fillId="33" borderId="11" xfId="0" applyNumberFormat="1" applyFont="1" applyFill="1" applyBorder="1" applyAlignment="1">
      <alignment horizontal="right"/>
    </xf>
    <xf numFmtId="1" fontId="41" fillId="33" borderId="11" xfId="0" applyNumberFormat="1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/>
    </xf>
    <xf numFmtId="1" fontId="42" fillId="33" borderId="11" xfId="0" applyNumberFormat="1" applyFont="1" applyFill="1" applyBorder="1" applyAlignment="1">
      <alignment/>
    </xf>
    <xf numFmtId="4" fontId="41" fillId="33" borderId="11" xfId="0" applyNumberFormat="1" applyFont="1" applyFill="1" applyBorder="1" applyAlignment="1">
      <alignment/>
    </xf>
    <xf numFmtId="1" fontId="41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4" fontId="42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/>
    </xf>
    <xf numFmtId="2" fontId="41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1" fontId="41" fillId="33" borderId="11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4" fontId="4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4" fontId="40" fillId="0" borderId="0" xfId="0" applyNumberFormat="1" applyFont="1" applyFill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4" fontId="42" fillId="33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textRotation="90" wrapText="1"/>
    </xf>
    <xf numFmtId="0" fontId="41" fillId="0" borderId="11" xfId="0" applyFont="1" applyFill="1" applyBorder="1" applyAlignment="1">
      <alignment textRotation="90"/>
    </xf>
    <xf numFmtId="0" fontId="41" fillId="0" borderId="12" xfId="0" applyFont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wrapText="1"/>
    </xf>
    <xf numFmtId="2" fontId="41" fillId="33" borderId="11" xfId="0" applyNumberFormat="1" applyFont="1" applyFill="1" applyBorder="1" applyAlignment="1">
      <alignment/>
    </xf>
    <xf numFmtId="2" fontId="41" fillId="33" borderId="11" xfId="0" applyNumberFormat="1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wrapText="1"/>
    </xf>
    <xf numFmtId="2" fontId="41" fillId="33" borderId="11" xfId="0" applyNumberFormat="1" applyFont="1" applyFill="1" applyBorder="1" applyAlignment="1">
      <alignment wrapText="1"/>
    </xf>
    <xf numFmtId="0" fontId="42" fillId="34" borderId="11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center" vertical="center" wrapText="1"/>
    </xf>
    <xf numFmtId="1" fontId="42" fillId="34" borderId="11" xfId="0" applyNumberFormat="1" applyFont="1" applyFill="1" applyBorder="1" applyAlignment="1">
      <alignment wrapText="1"/>
    </xf>
    <xf numFmtId="4" fontId="42" fillId="34" borderId="11" xfId="0" applyNumberFormat="1" applyFont="1" applyFill="1" applyBorder="1" applyAlignment="1">
      <alignment wrapText="1"/>
    </xf>
    <xf numFmtId="0" fontId="41" fillId="34" borderId="11" xfId="0" applyFont="1" applyFill="1" applyBorder="1" applyAlignment="1">
      <alignment horizontal="left"/>
    </xf>
    <xf numFmtId="1" fontId="41" fillId="34" borderId="11" xfId="0" applyNumberFormat="1" applyFont="1" applyFill="1" applyBorder="1" applyAlignment="1">
      <alignment wrapText="1"/>
    </xf>
    <xf numFmtId="4" fontId="41" fillId="34" borderId="11" xfId="0" applyNumberFormat="1" applyFont="1" applyFill="1" applyBorder="1" applyAlignment="1">
      <alignment wrapText="1"/>
    </xf>
    <xf numFmtId="4" fontId="41" fillId="34" borderId="11" xfId="0" applyNumberFormat="1" applyFont="1" applyFill="1" applyBorder="1" applyAlignment="1">
      <alignment/>
    </xf>
    <xf numFmtId="0" fontId="42" fillId="34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textRotation="90" wrapText="1"/>
    </xf>
    <xf numFmtId="0" fontId="41" fillId="0" borderId="15" xfId="0" applyFont="1" applyFill="1" applyBorder="1" applyAlignment="1">
      <alignment horizontal="center" textRotation="90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4" xfId="0" applyFont="1" applyBorder="1" applyAlignment="1">
      <alignment horizontal="center" textRotation="90" wrapText="1"/>
    </xf>
    <xf numFmtId="0" fontId="41" fillId="0" borderId="15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textRotation="90" wrapText="1"/>
    </xf>
    <xf numFmtId="0" fontId="41" fillId="33" borderId="15" xfId="0" applyFont="1" applyFill="1" applyBorder="1" applyAlignment="1">
      <alignment horizontal="center" textRotation="90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3.57421875" style="0" customWidth="1"/>
    <col min="2" max="2" width="41.28125" style="0" customWidth="1"/>
    <col min="3" max="3" width="13.7109375" style="0" customWidth="1"/>
    <col min="4" max="4" width="7.28125" style="0" customWidth="1"/>
    <col min="5" max="5" width="8.421875" style="0" customWidth="1"/>
    <col min="6" max="6" width="11.28125" style="0" customWidth="1"/>
    <col min="7" max="7" width="17.8515625" style="0" customWidth="1"/>
    <col min="8" max="8" width="15.8515625" style="0" customWidth="1"/>
    <col min="9" max="9" width="15.7109375" style="0" customWidth="1"/>
    <col min="10" max="10" width="11.140625" style="0" customWidth="1"/>
    <col min="11" max="11" width="13.8515625" style="0" customWidth="1"/>
    <col min="12" max="12" width="14.421875" style="0" customWidth="1"/>
    <col min="13" max="13" width="11.8515625" style="0" customWidth="1"/>
    <col min="14" max="14" width="7.57421875" style="0" customWidth="1"/>
    <col min="15" max="16" width="11.140625" style="0" bestFit="1" customWidth="1"/>
    <col min="17" max="17" width="7.57421875" style="0" bestFit="1" customWidth="1"/>
    <col min="18" max="18" width="13.28125" style="0" customWidth="1"/>
    <col min="19" max="19" width="9.8515625" style="0" customWidth="1"/>
    <col min="20" max="20" width="10.28125" style="0" customWidth="1"/>
    <col min="21" max="21" width="12.28125" style="0" customWidth="1"/>
    <col min="22" max="22" width="13.7109375" style="0" customWidth="1"/>
    <col min="23" max="23" width="8.8515625" style="0" customWidth="1"/>
  </cols>
  <sheetData>
    <row r="1" spans="1:23" ht="5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8"/>
    </row>
    <row r="3" spans="1:23" ht="1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8"/>
    </row>
    <row r="4" spans="1:2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</row>
    <row r="5" spans="1:23" ht="15">
      <c r="A5" s="75" t="s">
        <v>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65.25" customHeight="1">
      <c r="A7" s="80" t="s">
        <v>1</v>
      </c>
      <c r="B7" s="81" t="s">
        <v>2</v>
      </c>
      <c r="C7" s="84" t="s">
        <v>3</v>
      </c>
      <c r="D7" s="84"/>
      <c r="E7" s="85" t="s">
        <v>4</v>
      </c>
      <c r="F7" s="85"/>
      <c r="G7" s="86" t="s">
        <v>5</v>
      </c>
      <c r="H7" s="87"/>
      <c r="I7" s="88"/>
      <c r="J7" s="92" t="s">
        <v>6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</row>
    <row r="8" spans="1:23" ht="15" customHeight="1">
      <c r="A8" s="80"/>
      <c r="B8" s="82"/>
      <c r="C8" s="72" t="s">
        <v>7</v>
      </c>
      <c r="D8" s="72" t="s">
        <v>8</v>
      </c>
      <c r="E8" s="77" t="s">
        <v>7</v>
      </c>
      <c r="F8" s="77" t="s">
        <v>9</v>
      </c>
      <c r="G8" s="79" t="s">
        <v>10</v>
      </c>
      <c r="H8" s="79" t="s">
        <v>11</v>
      </c>
      <c r="I8" s="79" t="s">
        <v>12</v>
      </c>
      <c r="J8" s="72" t="s">
        <v>13</v>
      </c>
      <c r="K8" s="72" t="s">
        <v>14</v>
      </c>
      <c r="L8" s="89" t="s">
        <v>15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125.25">
      <c r="A9" s="80"/>
      <c r="B9" s="83"/>
      <c r="C9" s="73"/>
      <c r="D9" s="73"/>
      <c r="E9" s="78"/>
      <c r="F9" s="78"/>
      <c r="G9" s="79"/>
      <c r="H9" s="79"/>
      <c r="I9" s="79"/>
      <c r="J9" s="73"/>
      <c r="K9" s="73"/>
      <c r="L9" s="52" t="s">
        <v>16</v>
      </c>
      <c r="M9" s="52" t="s">
        <v>22</v>
      </c>
      <c r="N9" s="52" t="s">
        <v>23</v>
      </c>
      <c r="O9" s="52" t="s">
        <v>17</v>
      </c>
      <c r="P9" s="52" t="s">
        <v>24</v>
      </c>
      <c r="Q9" s="52" t="s">
        <v>29</v>
      </c>
      <c r="R9" s="52" t="s">
        <v>25</v>
      </c>
      <c r="S9" s="52" t="s">
        <v>31</v>
      </c>
      <c r="T9" s="52" t="s">
        <v>26</v>
      </c>
      <c r="U9" s="52" t="s">
        <v>30</v>
      </c>
      <c r="V9" s="52" t="s">
        <v>32</v>
      </c>
      <c r="W9" s="53" t="s">
        <v>27</v>
      </c>
    </row>
    <row r="10" spans="1:23" ht="15">
      <c r="A10" s="14"/>
      <c r="B10" s="54">
        <v>1</v>
      </c>
      <c r="C10" s="55">
        <v>2</v>
      </c>
      <c r="D10" s="55">
        <v>3</v>
      </c>
      <c r="E10" s="56">
        <v>4</v>
      </c>
      <c r="F10" s="56">
        <v>5</v>
      </c>
      <c r="G10" s="56">
        <v>6</v>
      </c>
      <c r="H10" s="56">
        <v>7</v>
      </c>
      <c r="I10" s="56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  <c r="U10" s="55">
        <v>20</v>
      </c>
      <c r="V10" s="55">
        <v>21</v>
      </c>
      <c r="W10" s="55">
        <v>22</v>
      </c>
    </row>
    <row r="11" spans="1:23" ht="18" customHeight="1">
      <c r="A11" s="17">
        <v>1</v>
      </c>
      <c r="B11" s="57" t="s">
        <v>18</v>
      </c>
      <c r="C11" s="58">
        <f>ДОУ!C10+СОШ!C10+ДО!C10</f>
        <v>3</v>
      </c>
      <c r="D11" s="58">
        <f>ДОУ!D10+СОШ!D10+ДО!D10</f>
        <v>77</v>
      </c>
      <c r="E11" s="58">
        <f>ДОУ!E10+СОШ!E10+ДО!E10</f>
        <v>3</v>
      </c>
      <c r="F11" s="58">
        <f>ДОУ!F10+СОШ!F10+ДО!F10</f>
        <v>77</v>
      </c>
      <c r="G11" s="61">
        <f>ДОУ!G10+СОШ!G10+ДО!G10</f>
        <v>802784.28</v>
      </c>
      <c r="H11" s="61">
        <f>ДОУ!H10+СОШ!H10+ДО!H10</f>
        <v>802784.28</v>
      </c>
      <c r="I11" s="61">
        <f>ДОУ!I10+СОШ!I10+ДО!I10</f>
        <v>802784.28</v>
      </c>
      <c r="J11" s="61">
        <f>ДОУ!J10+СОШ!J10+ДО!J10</f>
        <v>525809.23</v>
      </c>
      <c r="K11" s="61">
        <f>ДОУ!K10+СОШ!K10+ДО!K10</f>
        <v>180965.39</v>
      </c>
      <c r="L11" s="61">
        <f>ДОУ!L10+СОШ!L10+ДО!L10</f>
        <v>96009.66</v>
      </c>
      <c r="M11" s="61">
        <f>ДОУ!M10+СОШ!M10+ДО!M10</f>
        <v>0</v>
      </c>
      <c r="N11" s="61">
        <f>ДОУ!N10+СОШ!N10+ДО!N10</f>
        <v>0</v>
      </c>
      <c r="O11" s="61">
        <f>ДОУ!O10+СОШ!O10+ДО!O10</f>
        <v>0</v>
      </c>
      <c r="P11" s="61">
        <f>ДОУ!P10+СОШ!P10+ДО!P10</f>
        <v>8861.66</v>
      </c>
      <c r="Q11" s="61">
        <f>ДОУ!Q10+СОШ!Q10+ДО!Q10</f>
        <v>0</v>
      </c>
      <c r="R11" s="61">
        <f>ДОУ!R10+СОШ!R10+ДО!R10</f>
        <v>57148</v>
      </c>
      <c r="S11" s="61">
        <f>ДОУ!S10+СОШ!S10+ДО!S10</f>
        <v>30000</v>
      </c>
      <c r="T11" s="61">
        <f>ДОУ!T10+СОШ!T10+ДО!T10</f>
        <v>0</v>
      </c>
      <c r="U11" s="61">
        <f>ДОУ!U10+СОШ!U10+ДО!U10</f>
        <v>0</v>
      </c>
      <c r="V11" s="61">
        <f>ДОУ!V10+СОШ!V10+ДО!V10</f>
        <v>0</v>
      </c>
      <c r="W11" s="61">
        <f>ДОУ!W10+СОШ!W10+ДО!W10</f>
        <v>0</v>
      </c>
    </row>
    <row r="12" spans="1:23" ht="15">
      <c r="A12" s="17"/>
      <c r="B12" s="21" t="str">
        <f>ДОУ!B11</f>
        <v>МБДОУ №</v>
      </c>
      <c r="C12" s="22"/>
      <c r="D12" s="22"/>
      <c r="E12" s="22"/>
      <c r="F12" s="22"/>
      <c r="G12" s="62">
        <f>SUM(H12:W12)</f>
        <v>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5">
      <c r="A13" s="17"/>
      <c r="B13" s="21" t="str">
        <f>СОШ!B11</f>
        <v>МБОУ "Лицей № 102"</v>
      </c>
      <c r="C13" s="22"/>
      <c r="D13" s="22"/>
      <c r="E13" s="22"/>
      <c r="F13" s="22"/>
      <c r="G13" s="62">
        <f>SUM(H13:W13)</f>
        <v>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ht="15">
      <c r="A14" s="17"/>
      <c r="B14" s="21" t="str">
        <f>СОШ!B12</f>
        <v>МАОУ №</v>
      </c>
      <c r="C14" s="22"/>
      <c r="D14" s="22"/>
      <c r="E14" s="22"/>
      <c r="F14" s="22"/>
      <c r="G14" s="62">
        <f>SUM(H14:W14)</f>
        <v>0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ht="35.25" customHeight="1">
      <c r="A15" s="17">
        <v>2</v>
      </c>
      <c r="B15" s="25" t="s">
        <v>19</v>
      </c>
      <c r="C15" s="58">
        <f>ДОУ!C12+СОШ!C13+ДО!C12</f>
        <v>61</v>
      </c>
      <c r="D15" s="58">
        <f>ДОУ!D12+СОШ!D13+ДО!D12</f>
        <v>1220</v>
      </c>
      <c r="E15" s="58">
        <f>ДОУ!E12+СОШ!E13+ДО!E12</f>
        <v>61</v>
      </c>
      <c r="F15" s="58">
        <f>ДОУ!F12+СОШ!F13+ДО!F12</f>
        <v>1220</v>
      </c>
      <c r="G15" s="61">
        <f>ДОУ!G12+СОШ!G13+ДО!G12</f>
        <v>3538129.69</v>
      </c>
      <c r="H15" s="61">
        <f>ДОУ!H12+СОШ!H13+ДО!H12</f>
        <v>3538129.69</v>
      </c>
      <c r="I15" s="61">
        <f>ДОУ!I12+СОШ!I13+ДО!I12</f>
        <v>3538129.69</v>
      </c>
      <c r="J15" s="61">
        <f>ДОУ!J12+СОШ!J13+ДО!J12</f>
        <v>1650732.03</v>
      </c>
      <c r="K15" s="61">
        <f>ДОУ!K12+СОШ!K13+ДО!K12</f>
        <v>347185.56</v>
      </c>
      <c r="L15" s="61">
        <f>ДОУ!L12+СОШ!L13+ДО!L12</f>
        <v>1542698.52</v>
      </c>
      <c r="M15" s="61">
        <f>ДОУ!M12+СОШ!M13+ДО!M12</f>
        <v>0</v>
      </c>
      <c r="N15" s="61">
        <f>ДОУ!N12+СОШ!N13+ДО!N12</f>
        <v>0</v>
      </c>
      <c r="O15" s="61">
        <f>ДОУ!O12+СОШ!O13+ДО!O12</f>
        <v>0</v>
      </c>
      <c r="P15" s="61">
        <f>ДОУ!P12+СОШ!P13+ДО!P12</f>
        <v>387251.7</v>
      </c>
      <c r="Q15" s="61">
        <f>ДОУ!Q12+СОШ!Q13+ДО!Q12</f>
        <v>0</v>
      </c>
      <c r="R15" s="61">
        <f>ДОУ!R12+СОШ!R13+ДО!R12</f>
        <v>512698.82</v>
      </c>
      <c r="S15" s="61">
        <f>ДОУ!S12+СОШ!S13+ДО!S12</f>
        <v>0</v>
      </c>
      <c r="T15" s="61">
        <f>ДОУ!T12+СОШ!T13+ДО!T12</f>
        <v>0</v>
      </c>
      <c r="U15" s="61">
        <f>ДОУ!U12+СОШ!U13+ДО!U12</f>
        <v>568900</v>
      </c>
      <c r="V15" s="61">
        <f>ДОУ!V12+СОШ!V13+ДО!V12</f>
        <v>52658</v>
      </c>
      <c r="W15" s="61">
        <f>ДОУ!W12+СОШ!W13+ДО!W12</f>
        <v>21190</v>
      </c>
    </row>
    <row r="16" spans="1:23" ht="15">
      <c r="A16" s="17"/>
      <c r="B16" s="21" t="str">
        <f>СОШ!B14</f>
        <v>МБОУ "Лицей № 102"</v>
      </c>
      <c r="C16" s="32"/>
      <c r="D16" s="32"/>
      <c r="E16" s="32"/>
      <c r="F16" s="32"/>
      <c r="G16" s="62">
        <f>SUM(H16:W16)</f>
        <v>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5">
      <c r="A17" s="21"/>
      <c r="B17" s="21" t="str">
        <f>СОШ!B15</f>
        <v>МАОУ №</v>
      </c>
      <c r="C17" s="32"/>
      <c r="D17" s="32"/>
      <c r="E17" s="32"/>
      <c r="F17" s="32"/>
      <c r="G17" s="62">
        <f>SUM(H17:W17)</f>
        <v>0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25.5">
      <c r="A18" s="17">
        <v>3</v>
      </c>
      <c r="B18" s="18" t="s">
        <v>20</v>
      </c>
      <c r="C18" s="58">
        <f>ДОУ!C14+СОШ!C16+ДО!C14</f>
        <v>4</v>
      </c>
      <c r="D18" s="58">
        <f>ДОУ!D14+СОШ!D16+ДО!D14</f>
        <v>100</v>
      </c>
      <c r="E18" s="58">
        <f>ДОУ!E14+СОШ!E16+ДО!E14</f>
        <v>4</v>
      </c>
      <c r="F18" s="58">
        <f>ДОУ!F14+СОШ!F16+ДО!F14</f>
        <v>100</v>
      </c>
      <c r="G18" s="61">
        <f>ДОУ!G14+СОШ!G16+ДО!G14</f>
        <v>734524</v>
      </c>
      <c r="H18" s="61">
        <f>ДОУ!H14+СОШ!H16+ДО!H14</f>
        <v>734524</v>
      </c>
      <c r="I18" s="61">
        <f>ДОУ!I14+СОШ!I16+ДО!I14</f>
        <v>734524</v>
      </c>
      <c r="J18" s="61">
        <f>ДОУ!J14+СОШ!J16+ДО!J14</f>
        <v>401832.82</v>
      </c>
      <c r="K18" s="61">
        <f>ДОУ!K14+СОШ!K16+ДО!K14</f>
        <v>193141.08</v>
      </c>
      <c r="L18" s="61">
        <f>ДОУ!L14+СОШ!L16+ДО!L14</f>
        <v>60550.1</v>
      </c>
      <c r="M18" s="61">
        <f>ДОУ!M14+СОШ!M16+ДО!M14</f>
        <v>0</v>
      </c>
      <c r="N18" s="61">
        <f>ДОУ!N14+СОШ!N16+ДО!N14</f>
        <v>0</v>
      </c>
      <c r="O18" s="61">
        <f>ДОУ!O14+СОШ!O16+ДО!O14</f>
        <v>0</v>
      </c>
      <c r="P18" s="61">
        <f>ДОУ!P14+СОШ!P16+ДО!P14</f>
        <v>0</v>
      </c>
      <c r="Q18" s="61">
        <f>ДОУ!Q14+СОШ!Q16+ДО!Q14</f>
        <v>0</v>
      </c>
      <c r="R18" s="61">
        <f>ДОУ!R14+СОШ!R16+ДО!R14</f>
        <v>37050.1</v>
      </c>
      <c r="S18" s="61">
        <f>ДОУ!S14+СОШ!S16+ДО!S14</f>
        <v>0</v>
      </c>
      <c r="T18" s="61">
        <f>ДОУ!T14+СОШ!T16+ДО!T14</f>
        <v>0</v>
      </c>
      <c r="U18" s="61">
        <f>ДОУ!U14+СОШ!U16+ДО!U14</f>
        <v>0</v>
      </c>
      <c r="V18" s="61">
        <f>ДОУ!V14+СОШ!V16+ДО!V14</f>
        <v>0</v>
      </c>
      <c r="W18" s="61">
        <f>ДОУ!W14+СОШ!W16+ДО!W14</f>
        <v>23500</v>
      </c>
    </row>
    <row r="19" spans="1:23" ht="15">
      <c r="A19" s="17"/>
      <c r="B19" s="21" t="str">
        <f>ДОУ!B15</f>
        <v>МБДОУ № </v>
      </c>
      <c r="C19" s="40"/>
      <c r="D19" s="40"/>
      <c r="E19" s="40"/>
      <c r="F19" s="40"/>
      <c r="G19" s="62">
        <f>SUM(H19:W19)</f>
        <v>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5">
      <c r="A20" s="17"/>
      <c r="B20" s="21" t="str">
        <f>СОШ!B17</f>
        <v>МБОУ "Лицей № 102"</v>
      </c>
      <c r="C20" s="28"/>
      <c r="D20" s="28"/>
      <c r="E20" s="28"/>
      <c r="F20" s="28"/>
      <c r="G20" s="62">
        <f>SUM(H20:W20)</f>
        <v>0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5">
      <c r="A21" s="17"/>
      <c r="B21" s="21" t="str">
        <f>СОШ!B18</f>
        <v>МАОУ №</v>
      </c>
      <c r="C21" s="28"/>
      <c r="D21" s="28"/>
      <c r="E21" s="28"/>
      <c r="F21" s="28"/>
      <c r="G21" s="62">
        <f>SUM(H21:W21)</f>
        <v>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5">
      <c r="A22" s="17"/>
      <c r="B22" s="21" t="str">
        <f>ДО!B15</f>
        <v>ДО ДЮСШ</v>
      </c>
      <c r="C22" s="40"/>
      <c r="D22" s="40"/>
      <c r="E22" s="40"/>
      <c r="F22" s="40"/>
      <c r="G22" s="62">
        <f>SUM(H22:W22)</f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25.5">
      <c r="A23" s="17">
        <v>4</v>
      </c>
      <c r="B23" s="18" t="s">
        <v>21</v>
      </c>
      <c r="C23" s="58">
        <f>ДОУ!C16+СОШ!C19+ДО!C16</f>
        <v>14</v>
      </c>
      <c r="D23" s="58">
        <f>ДОУ!D16+СОШ!D19+ДО!D16</f>
        <v>280</v>
      </c>
      <c r="E23" s="58">
        <f>ДОУ!E16+СОШ!E19+ДО!E16</f>
        <v>14</v>
      </c>
      <c r="F23" s="58">
        <f>ДОУ!F16+СОШ!F19+ДО!F16</f>
        <v>280</v>
      </c>
      <c r="G23" s="61">
        <f>ДОУ!G16+СОШ!G19+ДО!G16</f>
        <v>830568</v>
      </c>
      <c r="H23" s="61">
        <f>ДОУ!H16+СОШ!H19+ДО!H16</f>
        <v>830568</v>
      </c>
      <c r="I23" s="61">
        <f>ДОУ!I16+СОШ!I19+ДО!I16</f>
        <v>830568</v>
      </c>
      <c r="J23" s="61">
        <f>ДОУ!J16+СОШ!J19+ДО!J16</f>
        <v>602244.52</v>
      </c>
      <c r="K23" s="61">
        <f>ДОУ!K16+СОШ!K19+ДО!K16</f>
        <v>247185.56</v>
      </c>
      <c r="L23" s="61">
        <f>ДОУ!L16+СОШ!L19+ДО!L16</f>
        <v>57651.5</v>
      </c>
      <c r="M23" s="61">
        <f>ДОУ!M16+СОШ!M19+ДО!M16</f>
        <v>0</v>
      </c>
      <c r="N23" s="61">
        <f>ДОУ!N16+СОШ!N19+ДО!N16</f>
        <v>0</v>
      </c>
      <c r="O23" s="61">
        <f>ДОУ!O16+СОШ!O19+ДО!O16</f>
        <v>0</v>
      </c>
      <c r="P23" s="61">
        <f>ДОУ!P16+СОШ!P19+ДО!P16</f>
        <v>0</v>
      </c>
      <c r="Q23" s="61">
        <f>ДОУ!Q16+СОШ!Q19+ДО!Q16</f>
        <v>0</v>
      </c>
      <c r="R23" s="61">
        <f>ДОУ!R16+СОШ!R19+ДО!R16</f>
        <v>51000</v>
      </c>
      <c r="S23" s="61">
        <f>ДОУ!S16+СОШ!S19+ДО!S16</f>
        <v>0</v>
      </c>
      <c r="T23" s="61">
        <f>ДОУ!T16+СОШ!T19+ДО!T16</f>
        <v>0</v>
      </c>
      <c r="U23" s="61">
        <f>ДОУ!U16+СОШ!U19+ДО!U16</f>
        <v>0</v>
      </c>
      <c r="V23" s="61">
        <f>ДОУ!V16+СОШ!V19+ДО!V16</f>
        <v>0</v>
      </c>
      <c r="W23" s="61">
        <f>ДОУ!W16+СОШ!W19+ДО!W16</f>
        <v>6651.5</v>
      </c>
    </row>
    <row r="24" spans="1:23" ht="15" hidden="1">
      <c r="A24" s="17"/>
      <c r="B24" s="21" t="s">
        <v>35</v>
      </c>
      <c r="C24" s="32"/>
      <c r="D24" s="32"/>
      <c r="E24" s="32"/>
      <c r="F24" s="32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ht="15" hidden="1">
      <c r="A25" s="17"/>
      <c r="B25" s="21" t="s">
        <v>33</v>
      </c>
      <c r="C25" s="32"/>
      <c r="D25" s="32"/>
      <c r="E25" s="32"/>
      <c r="F25" s="32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ht="15">
      <c r="A26" s="17"/>
      <c r="B26" s="21" t="str">
        <f>ДОУ!B17</f>
        <v>МБДОУ №</v>
      </c>
      <c r="C26" s="28"/>
      <c r="D26" s="28"/>
      <c r="E26" s="28"/>
      <c r="F26" s="28"/>
      <c r="G26" s="62">
        <f>SUM(H26:W26)</f>
        <v>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15">
      <c r="A27" s="17"/>
      <c r="B27" s="21" t="str">
        <f>СОШ!B20</f>
        <v>МБОУ "Лицей № 102"</v>
      </c>
      <c r="C27" s="28"/>
      <c r="D27" s="28"/>
      <c r="E27" s="28"/>
      <c r="F27" s="28"/>
      <c r="G27" s="62">
        <f>SUM(H27:W27)</f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15">
      <c r="A28" s="17"/>
      <c r="B28" s="16" t="str">
        <f>СОШ!B21</f>
        <v>МАОУ №</v>
      </c>
      <c r="C28" s="28"/>
      <c r="D28" s="28"/>
      <c r="E28" s="28"/>
      <c r="F28" s="28"/>
      <c r="G28" s="62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15">
      <c r="A29" s="17"/>
      <c r="B29" s="16" t="str">
        <f>ДО!B17</f>
        <v>ДО ЦДТТ</v>
      </c>
      <c r="C29" s="28"/>
      <c r="D29" s="28"/>
      <c r="E29" s="28"/>
      <c r="F29" s="28"/>
      <c r="G29" s="62">
        <f>SUM(H29:W29)</f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15">
      <c r="A30" s="21"/>
      <c r="B30" s="21"/>
      <c r="C30" s="32"/>
      <c r="D30" s="32"/>
      <c r="E30" s="32"/>
      <c r="F30" s="32"/>
      <c r="G30" s="62">
        <f>SUM(H30:W30)</f>
        <v>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31.5" customHeight="1">
      <c r="A31" s="17">
        <v>5</v>
      </c>
      <c r="B31" s="18" t="s">
        <v>34</v>
      </c>
      <c r="C31" s="58">
        <f>ДОУ!C18+СОШ!C22+ДО!C18</f>
        <v>0</v>
      </c>
      <c r="D31" s="58">
        <f>ДОУ!D18+СОШ!D22+ДО!D18</f>
        <v>0</v>
      </c>
      <c r="E31" s="58">
        <f>ДОУ!E18+СОШ!E22+ДО!E18</f>
        <v>0</v>
      </c>
      <c r="F31" s="58">
        <f>ДОУ!F18+СОШ!F22+ДО!F18</f>
        <v>0</v>
      </c>
      <c r="G31" s="61">
        <f>ДОУ!G18+СОШ!G22+ДО!G18</f>
        <v>0</v>
      </c>
      <c r="H31" s="61">
        <f>ДОУ!H18+СОШ!H22+ДО!H18</f>
        <v>0</v>
      </c>
      <c r="I31" s="61">
        <f>ДОУ!I18+СОШ!I22+ДО!I18</f>
        <v>0</v>
      </c>
      <c r="J31" s="61">
        <f>ДОУ!J18+СОШ!J22+ДО!J18</f>
        <v>0</v>
      </c>
      <c r="K31" s="61">
        <f>ДОУ!K18+СОШ!K22+ДО!K18</f>
        <v>0</v>
      </c>
      <c r="L31" s="61">
        <f>ДОУ!L18+СОШ!L22+ДО!L18</f>
        <v>0</v>
      </c>
      <c r="M31" s="61">
        <f>ДОУ!M18+СОШ!M22+ДО!M18</f>
        <v>0</v>
      </c>
      <c r="N31" s="61">
        <f>ДОУ!N18+СОШ!N22+ДО!N18</f>
        <v>0</v>
      </c>
      <c r="O31" s="61">
        <f>ДОУ!O18+СОШ!O22+ДО!O18</f>
        <v>0</v>
      </c>
      <c r="P31" s="61">
        <f>ДОУ!P18+СОШ!P22+ДО!P18</f>
        <v>0</v>
      </c>
      <c r="Q31" s="61">
        <f>ДОУ!Q18+СОШ!Q22+ДО!Q18</f>
        <v>0</v>
      </c>
      <c r="R31" s="61">
        <f>ДОУ!R18+СОШ!R22+ДО!R18</f>
        <v>0</v>
      </c>
      <c r="S31" s="61">
        <f>ДОУ!S18+СОШ!S22+ДО!S18</f>
        <v>0</v>
      </c>
      <c r="T31" s="61">
        <f>ДОУ!T18+СОШ!T22+ДО!T18</f>
        <v>0</v>
      </c>
      <c r="U31" s="61">
        <f>ДОУ!U18+СОШ!U22+ДО!U18</f>
        <v>0</v>
      </c>
      <c r="V31" s="61">
        <f>ДОУ!V18+СОШ!V22+ДО!V18</f>
        <v>0</v>
      </c>
      <c r="W31" s="61">
        <f>ДОУ!W18+СОШ!W22+ДО!W18</f>
        <v>0</v>
      </c>
    </row>
    <row r="32" spans="1:23" ht="20.25" customHeight="1">
      <c r="A32" s="21"/>
      <c r="B32" s="35" t="str">
        <f>СОШ!B23</f>
        <v>МБОУ №</v>
      </c>
      <c r="C32" s="32"/>
      <c r="D32" s="32"/>
      <c r="E32" s="32"/>
      <c r="F32" s="32"/>
      <c r="G32" s="62">
        <f>SUM(H32:W32)</f>
        <v>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5">
      <c r="A33" s="21"/>
      <c r="B33" s="35" t="str">
        <f>СОШ!B24</f>
        <v>МАОУ №</v>
      </c>
      <c r="C33" s="32"/>
      <c r="D33" s="32"/>
      <c r="E33" s="32"/>
      <c r="F33" s="32"/>
      <c r="G33" s="62">
        <f>SUM(H33:W33)</f>
        <v>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18" customHeight="1">
      <c r="A34" s="17">
        <v>6</v>
      </c>
      <c r="B34" s="18" t="s">
        <v>39</v>
      </c>
      <c r="C34" s="33">
        <f>ДОУ!C20+СОШ!C25+ДО!C20</f>
        <v>0</v>
      </c>
      <c r="D34" s="33">
        <f>ДОУ!D20+СОШ!D25+ДО!D20</f>
        <v>0</v>
      </c>
      <c r="E34" s="33">
        <f>ДОУ!E20+СОШ!E25+ДО!E20</f>
        <v>0</v>
      </c>
      <c r="F34" s="33">
        <f>ДОУ!F20+СОШ!F25+ДО!F20</f>
        <v>0</v>
      </c>
      <c r="G34" s="36">
        <f>ДОУ!G20+СОШ!G25+ДО!G20</f>
        <v>0</v>
      </c>
      <c r="H34" s="36">
        <f>ДОУ!H20+СОШ!H25+ДО!H20</f>
        <v>0</v>
      </c>
      <c r="I34" s="36">
        <f>ДОУ!I20+СОШ!I25+ДО!I20</f>
        <v>0</v>
      </c>
      <c r="J34" s="36">
        <f>ДОУ!J20+СОШ!J25+ДО!J20</f>
        <v>0</v>
      </c>
      <c r="K34" s="36">
        <f>ДОУ!K20+СОШ!K25+ДО!K20</f>
        <v>0</v>
      </c>
      <c r="L34" s="36">
        <f>ДОУ!L20+СОШ!L25+ДО!L20</f>
        <v>0</v>
      </c>
      <c r="M34" s="36">
        <f>ДОУ!M20+СОШ!M25+ДО!M20</f>
        <v>0</v>
      </c>
      <c r="N34" s="36">
        <f>ДОУ!N20+СОШ!N25+ДО!N20</f>
        <v>0</v>
      </c>
      <c r="O34" s="36">
        <f>ДОУ!O20+СОШ!O25+ДО!O20</f>
        <v>0</v>
      </c>
      <c r="P34" s="36">
        <f>ДОУ!P20+СОШ!P25+ДО!P20</f>
        <v>0</v>
      </c>
      <c r="Q34" s="36">
        <f>ДОУ!Q20+СОШ!Q25+ДО!Q20</f>
        <v>0</v>
      </c>
      <c r="R34" s="36">
        <f>ДОУ!R20+СОШ!R25+ДО!R20</f>
        <v>0</v>
      </c>
      <c r="S34" s="36">
        <f>ДОУ!S20+СОШ!S25+ДО!S20</f>
        <v>0</v>
      </c>
      <c r="T34" s="36">
        <f>ДОУ!T20+СОШ!T25+ДО!T20</f>
        <v>0</v>
      </c>
      <c r="U34" s="36">
        <f>ДОУ!U20+СОШ!U25+ДО!U20</f>
        <v>0</v>
      </c>
      <c r="V34" s="36">
        <f>ДОУ!V20+СОШ!V25+ДО!V20</f>
        <v>0</v>
      </c>
      <c r="W34" s="36">
        <f>ДОУ!W20+СОШ!W25+ДО!W20</f>
        <v>0</v>
      </c>
    </row>
    <row r="35" spans="1:23" ht="15">
      <c r="A35" s="16"/>
      <c r="B35" s="35" t="str">
        <f>ДО!B21</f>
        <v>ДО ЦДТТ</v>
      </c>
      <c r="C35" s="16"/>
      <c r="D35" s="16"/>
      <c r="E35" s="16"/>
      <c r="F35" s="1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5">
      <c r="A36" s="38"/>
      <c r="B36" s="39" t="s">
        <v>28</v>
      </c>
      <c r="C36" s="30">
        <f aca="true" t="shared" si="0" ref="C36:W36">SUM(C37:C47)</f>
        <v>0</v>
      </c>
      <c r="D36" s="30">
        <f t="shared" si="0"/>
        <v>0</v>
      </c>
      <c r="E36" s="30">
        <f t="shared" si="0"/>
        <v>0</v>
      </c>
      <c r="F36" s="30">
        <f t="shared" si="0"/>
        <v>0</v>
      </c>
      <c r="G36" s="36">
        <f t="shared" si="0"/>
        <v>0</v>
      </c>
      <c r="H36" s="36">
        <f t="shared" si="0"/>
        <v>0</v>
      </c>
      <c r="I36" s="36">
        <f t="shared" si="0"/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0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0</v>
      </c>
      <c r="W36" s="36">
        <f t="shared" si="0"/>
        <v>0</v>
      </c>
    </row>
    <row r="37" spans="1:23" ht="15">
      <c r="A37" s="38"/>
      <c r="B37" s="21" t="s">
        <v>40</v>
      </c>
      <c r="C37" s="40"/>
      <c r="D37" s="40"/>
      <c r="E37" s="40"/>
      <c r="F37" s="40"/>
      <c r="G37" s="62">
        <f>SUM(H37:W37)</f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">
      <c r="A38" s="38"/>
      <c r="B38" s="21" t="s">
        <v>50</v>
      </c>
      <c r="C38" s="40"/>
      <c r="D38" s="40"/>
      <c r="E38" s="40"/>
      <c r="F38" s="40"/>
      <c r="G38" s="62">
        <f>SUM(H38:W38)</f>
        <v>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5">
      <c r="A39" s="38"/>
      <c r="B39" s="21" t="s">
        <v>51</v>
      </c>
      <c r="C39" s="40"/>
      <c r="D39" s="40"/>
      <c r="E39" s="40"/>
      <c r="F39" s="40"/>
      <c r="G39" s="62">
        <f>SUM(H39:W39)</f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5">
      <c r="A40" s="38"/>
      <c r="B40" s="21" t="s">
        <v>43</v>
      </c>
      <c r="C40" s="40"/>
      <c r="D40" s="40"/>
      <c r="E40" s="40"/>
      <c r="F40" s="40"/>
      <c r="G40" s="62">
        <f>SUM(H40:W40)</f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5">
      <c r="A41" s="38"/>
      <c r="B41" s="21" t="s">
        <v>44</v>
      </c>
      <c r="C41" s="40"/>
      <c r="D41" s="40"/>
      <c r="E41" s="40"/>
      <c r="F41" s="40"/>
      <c r="G41" s="62">
        <f>SUM(H41:W41)</f>
        <v>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5" ht="15">
      <c r="A42" s="8"/>
      <c r="B42" s="6" t="s">
        <v>45</v>
      </c>
      <c r="C42" s="7" t="s">
        <v>42</v>
      </c>
      <c r="D42" s="7"/>
      <c r="E42" s="7"/>
      <c r="F42" s="7"/>
      <c r="G42" s="48"/>
      <c r="H42" s="7"/>
      <c r="I42" s="7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"/>
      <c r="Y42" s="2"/>
    </row>
    <row r="43" spans="1:25" ht="15">
      <c r="A43" s="8"/>
      <c r="B43" s="6"/>
      <c r="C43" s="7"/>
      <c r="D43" s="7"/>
      <c r="E43" s="7"/>
      <c r="F43" s="7"/>
      <c r="G43" s="48"/>
      <c r="H43" s="7"/>
      <c r="I43" s="7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"/>
      <c r="Y43" s="2"/>
    </row>
    <row r="44" spans="1:25" ht="15">
      <c r="A44" s="8"/>
      <c r="B44" s="6"/>
      <c r="C44" s="8" t="s">
        <v>47</v>
      </c>
      <c r="D44" s="8"/>
      <c r="E44" s="8"/>
      <c r="F44" s="8"/>
      <c r="G44" s="42"/>
      <c r="H44" s="42"/>
      <c r="I44" s="42"/>
      <c r="J44" s="42"/>
      <c r="K44" s="8" t="s">
        <v>48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"/>
      <c r="Y44" s="2"/>
    </row>
    <row r="45" spans="1:25" ht="15">
      <c r="A45" s="8"/>
      <c r="B45" s="6"/>
      <c r="C45" s="8"/>
      <c r="D45" s="8"/>
      <c r="E45" s="8"/>
      <c r="F45" s="8"/>
      <c r="G45" s="42"/>
      <c r="H45" s="42"/>
      <c r="I45" s="42"/>
      <c r="J45" s="42"/>
      <c r="K45" s="8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"/>
      <c r="Y45" s="2"/>
    </row>
    <row r="46" spans="1:25" ht="15">
      <c r="A46" s="8"/>
      <c r="B46" s="41"/>
      <c r="C46" s="8" t="s">
        <v>49</v>
      </c>
      <c r="D46" s="8"/>
      <c r="E46" s="8"/>
      <c r="F46" s="8"/>
      <c r="G46" s="8"/>
      <c r="H46" s="8"/>
      <c r="I46" s="8"/>
      <c r="J46" s="8"/>
      <c r="K46" s="8" t="s">
        <v>48</v>
      </c>
      <c r="L46" s="42"/>
      <c r="M46" s="42"/>
      <c r="N46" s="42"/>
      <c r="O46" s="8"/>
      <c r="P46" s="8"/>
      <c r="Q46" s="8"/>
      <c r="R46" s="8"/>
      <c r="S46" s="8"/>
      <c r="T46" s="8"/>
      <c r="U46" s="8"/>
      <c r="V46" s="8"/>
      <c r="W46" s="8"/>
      <c r="X46" s="2"/>
      <c r="Y46" s="2"/>
    </row>
    <row r="47" spans="1:25" ht="40.5" customHeight="1">
      <c r="A47" s="8"/>
      <c r="B47" s="41"/>
      <c r="C47" s="8"/>
      <c r="D47" s="8"/>
      <c r="E47" s="8"/>
      <c r="F47" s="8"/>
      <c r="G47" s="42"/>
      <c r="H47" s="42"/>
      <c r="I47" s="42"/>
      <c r="J47" s="42"/>
      <c r="K47" s="42"/>
      <c r="L47" s="42"/>
      <c r="M47" s="42"/>
      <c r="N47" s="42"/>
      <c r="O47" s="8"/>
      <c r="P47" s="8"/>
      <c r="Q47" s="8"/>
      <c r="R47" s="8"/>
      <c r="S47" s="8"/>
      <c r="T47" s="8"/>
      <c r="U47" s="8"/>
      <c r="V47" s="8"/>
      <c r="W47" s="8"/>
      <c r="X47" s="2"/>
      <c r="Y47" s="2"/>
    </row>
    <row r="48" spans="1:25" ht="15">
      <c r="A48" s="8"/>
      <c r="B48" s="41"/>
      <c r="C48" s="8"/>
      <c r="D48" s="8"/>
      <c r="E48" s="8"/>
      <c r="F48" s="8"/>
      <c r="G48" s="42"/>
      <c r="H48" s="42"/>
      <c r="I48" s="42"/>
      <c r="J48" s="42"/>
      <c r="K48" s="42"/>
      <c r="L48" s="42"/>
      <c r="M48" s="42"/>
      <c r="N48" s="42"/>
      <c r="O48" s="8"/>
      <c r="P48" s="8"/>
      <c r="Q48" s="8"/>
      <c r="R48" s="8"/>
      <c r="S48" s="8"/>
      <c r="T48" s="8"/>
      <c r="U48" s="8"/>
      <c r="V48" s="8"/>
      <c r="W48" s="8"/>
      <c r="X48" s="2"/>
      <c r="Y48" s="2"/>
    </row>
    <row r="49" spans="2:14" ht="15.75">
      <c r="B49" s="1"/>
      <c r="N49" s="2"/>
    </row>
    <row r="50" spans="2:14" ht="15.75">
      <c r="B50" s="1"/>
      <c r="G50" s="2"/>
      <c r="H50" s="2"/>
      <c r="I50" s="2"/>
      <c r="J50" s="2"/>
      <c r="K50" s="2"/>
      <c r="L50" s="2"/>
      <c r="M50" s="2"/>
      <c r="N50" s="2"/>
    </row>
    <row r="51" spans="2:14" ht="15.75">
      <c r="B51" s="1"/>
      <c r="G51" s="2"/>
      <c r="H51" s="2"/>
      <c r="I51" s="2"/>
      <c r="J51" s="2"/>
      <c r="K51" s="2"/>
      <c r="L51" s="2"/>
      <c r="M51" s="2"/>
      <c r="N51" s="2"/>
    </row>
    <row r="52" ht="15.75">
      <c r="B52" s="1"/>
    </row>
    <row r="53" ht="15.75">
      <c r="B53" s="1"/>
    </row>
    <row r="54" ht="15.75">
      <c r="B54" s="1"/>
    </row>
    <row r="55" ht="15.75">
      <c r="B55" s="1"/>
    </row>
  </sheetData>
  <sheetProtection/>
  <mergeCells count="19">
    <mergeCell ref="J7:W7"/>
    <mergeCell ref="I8:I9"/>
    <mergeCell ref="J8:J9"/>
    <mergeCell ref="K8:K9"/>
    <mergeCell ref="C8:C9"/>
    <mergeCell ref="D8:D9"/>
    <mergeCell ref="A2:V2"/>
    <mergeCell ref="A5:W5"/>
    <mergeCell ref="E8:E9"/>
    <mergeCell ref="F8:F9"/>
    <mergeCell ref="G8:G9"/>
    <mergeCell ref="H8:H9"/>
    <mergeCell ref="A3:V3"/>
    <mergeCell ref="A7:A9"/>
    <mergeCell ref="B7:B9"/>
    <mergeCell ref="C7:D7"/>
    <mergeCell ref="E7:F7"/>
    <mergeCell ref="G7:I7"/>
    <mergeCell ref="L8:W8"/>
  </mergeCells>
  <printOptions/>
  <pageMargins left="0.1968503937007874" right="0.1968503937007874" top="0.4724409448818898" bottom="0.7480314960629921" header="0.1968503937007874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H7" sqref="H7:H8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9.57421875" style="0" customWidth="1"/>
    <col min="4" max="4" width="7.28125" style="0" customWidth="1"/>
    <col min="5" max="5" width="6.00390625" style="0" customWidth="1"/>
    <col min="6" max="6" width="9.421875" style="0" customWidth="1"/>
    <col min="7" max="7" width="15.421875" style="0" customWidth="1"/>
    <col min="8" max="8" width="15.8515625" style="0" customWidth="1"/>
    <col min="9" max="9" width="15.7109375" style="0" customWidth="1"/>
    <col min="10" max="10" width="11.00390625" style="0" customWidth="1"/>
    <col min="11" max="11" width="10.57421875" style="0" customWidth="1"/>
    <col min="12" max="12" width="8.140625" style="0" customWidth="1"/>
    <col min="13" max="14" width="5.8515625" style="0" bestFit="1" customWidth="1"/>
    <col min="15" max="15" width="7.28125" style="0" customWidth="1"/>
    <col min="16" max="16" width="5.57421875" style="0" customWidth="1"/>
    <col min="17" max="17" width="7.57421875" style="0" bestFit="1" customWidth="1"/>
    <col min="18" max="18" width="5.8515625" style="0" customWidth="1"/>
    <col min="19" max="19" width="6.00390625" style="0" customWidth="1"/>
    <col min="20" max="20" width="6.8515625" style="0" customWidth="1"/>
    <col min="21" max="21" width="7.421875" style="0" customWidth="1"/>
    <col min="22" max="22" width="8.8515625" style="0" customWidth="1"/>
    <col min="23" max="23" width="6.421875" style="0" customWidth="1"/>
  </cols>
  <sheetData>
    <row r="1" spans="1:2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8"/>
    </row>
    <row r="3" spans="1:23" ht="1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8"/>
    </row>
    <row r="4" spans="1:2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</row>
    <row r="5" spans="1:23" ht="15">
      <c r="A5" s="75" t="s">
        <v>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74.25" customHeight="1">
      <c r="A6" s="101" t="s">
        <v>1</v>
      </c>
      <c r="B6" s="102" t="s">
        <v>2</v>
      </c>
      <c r="C6" s="105" t="s">
        <v>3</v>
      </c>
      <c r="D6" s="105"/>
      <c r="E6" s="105" t="s">
        <v>4</v>
      </c>
      <c r="F6" s="105"/>
      <c r="G6" s="106" t="s">
        <v>5</v>
      </c>
      <c r="H6" s="107"/>
      <c r="I6" s="108"/>
      <c r="J6" s="95" t="s">
        <v>6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3" ht="15" customHeight="1">
      <c r="A7" s="101"/>
      <c r="B7" s="103"/>
      <c r="C7" s="98" t="s">
        <v>7</v>
      </c>
      <c r="D7" s="98" t="s">
        <v>8</v>
      </c>
      <c r="E7" s="98" t="s">
        <v>7</v>
      </c>
      <c r="F7" s="98" t="s">
        <v>9</v>
      </c>
      <c r="G7" s="100" t="s">
        <v>10</v>
      </c>
      <c r="H7" s="100" t="s">
        <v>11</v>
      </c>
      <c r="I7" s="100" t="s">
        <v>12</v>
      </c>
      <c r="J7" s="98" t="s">
        <v>13</v>
      </c>
      <c r="K7" s="98" t="s">
        <v>14</v>
      </c>
      <c r="L7" s="95" t="s">
        <v>15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ht="141" customHeight="1">
      <c r="A8" s="101"/>
      <c r="B8" s="104"/>
      <c r="C8" s="99"/>
      <c r="D8" s="99"/>
      <c r="E8" s="99"/>
      <c r="F8" s="99"/>
      <c r="G8" s="100"/>
      <c r="H8" s="100"/>
      <c r="I8" s="100"/>
      <c r="J8" s="99"/>
      <c r="K8" s="99"/>
      <c r="L8" s="12" t="s">
        <v>16</v>
      </c>
      <c r="M8" s="12" t="s">
        <v>22</v>
      </c>
      <c r="N8" s="12" t="s">
        <v>23</v>
      </c>
      <c r="O8" s="12" t="s">
        <v>17</v>
      </c>
      <c r="P8" s="12" t="s">
        <v>24</v>
      </c>
      <c r="Q8" s="12" t="s">
        <v>29</v>
      </c>
      <c r="R8" s="12" t="s">
        <v>25</v>
      </c>
      <c r="S8" s="12" t="s">
        <v>36</v>
      </c>
      <c r="T8" s="12" t="s">
        <v>26</v>
      </c>
      <c r="U8" s="12" t="s">
        <v>30</v>
      </c>
      <c r="V8" s="12" t="s">
        <v>32</v>
      </c>
      <c r="W8" s="13" t="s">
        <v>27</v>
      </c>
    </row>
    <row r="9" spans="1:23" ht="15">
      <c r="A9" s="14"/>
      <c r="B9" s="15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1:23" ht="48.75" customHeight="1">
      <c r="A10" s="17">
        <v>1</v>
      </c>
      <c r="B10" s="18" t="s">
        <v>18</v>
      </c>
      <c r="C10" s="19">
        <f aca="true" t="shared" si="0" ref="C10:W10">SUM(C11:C11)</f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</row>
    <row r="11" spans="1:26" ht="15">
      <c r="A11" s="17"/>
      <c r="B11" s="21" t="s">
        <v>40</v>
      </c>
      <c r="C11" s="22"/>
      <c r="D11" s="22"/>
      <c r="E11" s="22"/>
      <c r="F11" s="22"/>
      <c r="G11" s="23"/>
      <c r="H11" s="23"/>
      <c r="I11" s="23"/>
      <c r="J11" s="23"/>
      <c r="K11" s="23"/>
      <c r="L11" s="31">
        <f>M11+N11+O11+P11+R11+S11+T11+W11+U11+V11</f>
        <v>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"/>
      <c r="Y11" s="2"/>
      <c r="Z11" s="2"/>
    </row>
    <row r="12" spans="1:26" ht="69" customHeight="1">
      <c r="A12" s="17">
        <v>2</v>
      </c>
      <c r="B12" s="25" t="s">
        <v>19</v>
      </c>
      <c r="C12" s="26">
        <f aca="true" t="shared" si="1" ref="C12:W12">SUM(C13:C13)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"/>
      <c r="Y12" s="2"/>
      <c r="Z12" s="2"/>
    </row>
    <row r="13" spans="1:26" ht="27" customHeight="1">
      <c r="A13" s="17"/>
      <c r="B13" s="21"/>
      <c r="C13" s="32"/>
      <c r="D13" s="32"/>
      <c r="E13" s="32"/>
      <c r="F13" s="32"/>
      <c r="G13" s="29"/>
      <c r="H13" s="29"/>
      <c r="I13" s="29"/>
      <c r="J13" s="29"/>
      <c r="K13" s="29"/>
      <c r="L13" s="31">
        <f>M13+N13+O13+P13+R13+S13+T13+W13+U13+V13</f>
        <v>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"/>
      <c r="Y13" s="2"/>
      <c r="Z13" s="2"/>
    </row>
    <row r="14" spans="1:26" ht="54.75" customHeight="1">
      <c r="A14" s="17">
        <v>3</v>
      </c>
      <c r="B14" s="18" t="s">
        <v>20</v>
      </c>
      <c r="C14" s="30">
        <f aca="true" t="shared" si="2" ref="C14:W14">SUM(C15:C15)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7">
        <f t="shared" si="2"/>
        <v>0</v>
      </c>
      <c r="O14" s="27">
        <f t="shared" si="2"/>
        <v>0</v>
      </c>
      <c r="P14" s="27">
        <f t="shared" si="2"/>
        <v>0</v>
      </c>
      <c r="Q14" s="27">
        <f t="shared" si="2"/>
        <v>0</v>
      </c>
      <c r="R14" s="27">
        <f t="shared" si="2"/>
        <v>0</v>
      </c>
      <c r="S14" s="27">
        <f t="shared" si="2"/>
        <v>0</v>
      </c>
      <c r="T14" s="27">
        <f t="shared" si="2"/>
        <v>0</v>
      </c>
      <c r="U14" s="27">
        <f t="shared" si="2"/>
        <v>0</v>
      </c>
      <c r="V14" s="27">
        <f t="shared" si="2"/>
        <v>0</v>
      </c>
      <c r="W14" s="27">
        <f t="shared" si="2"/>
        <v>0</v>
      </c>
      <c r="X14" s="2"/>
      <c r="Y14" s="2"/>
      <c r="Z14" s="2"/>
    </row>
    <row r="15" spans="1:26" ht="15">
      <c r="A15" s="17"/>
      <c r="B15" s="21" t="s">
        <v>41</v>
      </c>
      <c r="C15" s="40"/>
      <c r="D15" s="40"/>
      <c r="E15" s="40"/>
      <c r="F15" s="40"/>
      <c r="G15" s="24"/>
      <c r="H15" s="24"/>
      <c r="I15" s="24"/>
      <c r="J15" s="24"/>
      <c r="K15" s="24"/>
      <c r="L15" s="31">
        <f>M15+N15+O15+P15+R15+S15+T15+W15+U15+V15</f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"/>
      <c r="Y15" s="2"/>
      <c r="Z15" s="2"/>
    </row>
    <row r="16" spans="1:26" ht="59.25" customHeight="1">
      <c r="A16" s="17">
        <v>4</v>
      </c>
      <c r="B16" s="18" t="s">
        <v>21</v>
      </c>
      <c r="C16" s="26">
        <f aca="true" t="shared" si="3" ref="C16:W16">SUM(C17:C17)</f>
        <v>0</v>
      </c>
      <c r="D16" s="26">
        <f t="shared" si="3"/>
        <v>0</v>
      </c>
      <c r="E16" s="26">
        <f t="shared" si="3"/>
        <v>0</v>
      </c>
      <c r="F16" s="26">
        <f t="shared" si="3"/>
        <v>0</v>
      </c>
      <c r="G16" s="51">
        <f t="shared" si="3"/>
        <v>0</v>
      </c>
      <c r="H16" s="51">
        <f t="shared" si="3"/>
        <v>0</v>
      </c>
      <c r="I16" s="51">
        <f t="shared" si="3"/>
        <v>0</v>
      </c>
      <c r="J16" s="51">
        <f t="shared" si="3"/>
        <v>0</v>
      </c>
      <c r="K16" s="51">
        <f t="shared" si="3"/>
        <v>0</v>
      </c>
      <c r="L16" s="51">
        <f t="shared" si="3"/>
        <v>0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0</v>
      </c>
      <c r="Q16" s="51">
        <f t="shared" si="3"/>
        <v>0</v>
      </c>
      <c r="R16" s="51">
        <f t="shared" si="3"/>
        <v>0</v>
      </c>
      <c r="S16" s="51">
        <f t="shared" si="3"/>
        <v>0</v>
      </c>
      <c r="T16" s="51">
        <f t="shared" si="3"/>
        <v>0</v>
      </c>
      <c r="U16" s="51">
        <f t="shared" si="3"/>
        <v>0</v>
      </c>
      <c r="V16" s="51">
        <f t="shared" si="3"/>
        <v>0</v>
      </c>
      <c r="W16" s="51">
        <f t="shared" si="3"/>
        <v>0</v>
      </c>
      <c r="X16" s="2"/>
      <c r="Y16" s="2"/>
      <c r="Z16" s="2"/>
    </row>
    <row r="17" spans="1:26" ht="15">
      <c r="A17" s="17"/>
      <c r="B17" s="21" t="s">
        <v>40</v>
      </c>
      <c r="C17" s="32"/>
      <c r="D17" s="32"/>
      <c r="E17" s="32"/>
      <c r="F17" s="32"/>
      <c r="G17" s="29"/>
      <c r="H17" s="29"/>
      <c r="I17" s="29"/>
      <c r="J17" s="29"/>
      <c r="K17" s="29"/>
      <c r="L17" s="31">
        <f>M17+N17+O17+P17+R17+S17+T17+W17+U17+V17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"/>
      <c r="Y17" s="2"/>
      <c r="Z17" s="2"/>
    </row>
    <row r="18" spans="1:26" ht="50.25" customHeight="1">
      <c r="A18" s="17">
        <v>5</v>
      </c>
      <c r="B18" s="18" t="s">
        <v>34</v>
      </c>
      <c r="C18" s="26">
        <f>SUM(C19:C19)</f>
        <v>0</v>
      </c>
      <c r="D18" s="26">
        <f aca="true" t="shared" si="4" ref="D18:W18">SUM(D19:D19)</f>
        <v>0</v>
      </c>
      <c r="E18" s="26">
        <f t="shared" si="4"/>
        <v>0</v>
      </c>
      <c r="F18" s="26">
        <f t="shared" si="4"/>
        <v>0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>SUM(L19:L19)</f>
        <v>0</v>
      </c>
      <c r="M18" s="27">
        <f>SUM(M19:M19)</f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27">
        <f t="shared" si="4"/>
        <v>0</v>
      </c>
      <c r="R18" s="27">
        <f t="shared" si="4"/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27">
        <f t="shared" si="4"/>
        <v>0</v>
      </c>
      <c r="W18" s="27">
        <f t="shared" si="4"/>
        <v>0</v>
      </c>
      <c r="X18" s="2"/>
      <c r="Y18" s="2"/>
      <c r="Z18" s="2"/>
    </row>
    <row r="19" spans="1:26" ht="15">
      <c r="A19" s="16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31">
        <f>M19+N19+O19+P19+R19+S19+T19+W19+U19+V19</f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"/>
      <c r="Y19" s="2"/>
      <c r="Z19" s="2"/>
    </row>
    <row r="20" spans="1:23" ht="30.75" customHeight="1">
      <c r="A20" s="17" t="s">
        <v>37</v>
      </c>
      <c r="B20" s="18" t="s">
        <v>38</v>
      </c>
      <c r="C20" s="33">
        <f>C21</f>
        <v>0</v>
      </c>
      <c r="D20" s="33">
        <f aca="true" t="shared" si="5" ref="D20:W20">D21</f>
        <v>0</v>
      </c>
      <c r="E20" s="33">
        <f t="shared" si="5"/>
        <v>0</v>
      </c>
      <c r="F20" s="33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0</v>
      </c>
      <c r="P20" s="34">
        <f t="shared" si="5"/>
        <v>0</v>
      </c>
      <c r="Q20" s="34">
        <f t="shared" si="5"/>
        <v>0</v>
      </c>
      <c r="R20" s="34">
        <f t="shared" si="5"/>
        <v>0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</row>
    <row r="21" spans="1:23" ht="15">
      <c r="A21" s="16"/>
      <c r="B21" s="21"/>
      <c r="C21" s="16"/>
      <c r="D21" s="16"/>
      <c r="E21" s="16"/>
      <c r="F21" s="16"/>
      <c r="G21" s="37"/>
      <c r="H21" s="37"/>
      <c r="I21" s="37"/>
      <c r="J21" s="37"/>
      <c r="K21" s="37"/>
      <c r="L21" s="37"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6" ht="15">
      <c r="A22" s="38"/>
      <c r="B22" s="39" t="s">
        <v>28</v>
      </c>
      <c r="C22" s="30">
        <f>SUM(C23:C23)</f>
        <v>0</v>
      </c>
      <c r="D22" s="30">
        <f aca="true" t="shared" si="6" ref="D22:W22">SUM(D23:D23)</f>
        <v>0</v>
      </c>
      <c r="E22" s="30">
        <f t="shared" si="6"/>
        <v>0</v>
      </c>
      <c r="F22" s="30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4">
        <f t="shared" si="6"/>
        <v>0</v>
      </c>
      <c r="O22" s="34">
        <f t="shared" si="6"/>
        <v>0</v>
      </c>
      <c r="P22" s="34">
        <f t="shared" si="6"/>
        <v>0</v>
      </c>
      <c r="Q22" s="34">
        <f t="shared" si="6"/>
        <v>0</v>
      </c>
      <c r="R22" s="34">
        <f t="shared" si="6"/>
        <v>0</v>
      </c>
      <c r="S22" s="34">
        <f t="shared" si="6"/>
        <v>0</v>
      </c>
      <c r="T22" s="34">
        <f t="shared" si="6"/>
        <v>0</v>
      </c>
      <c r="U22" s="34">
        <f t="shared" si="6"/>
        <v>0</v>
      </c>
      <c r="V22" s="34">
        <f t="shared" si="6"/>
        <v>0</v>
      </c>
      <c r="W22" s="34">
        <f t="shared" si="6"/>
        <v>0</v>
      </c>
      <c r="X22" s="2"/>
      <c r="Y22" s="2"/>
      <c r="Z22" s="2"/>
    </row>
    <row r="23" spans="1:26" ht="15">
      <c r="A23" s="38"/>
      <c r="B23" s="21" t="s">
        <v>41</v>
      </c>
      <c r="C23" s="40"/>
      <c r="D23" s="40"/>
      <c r="E23" s="40"/>
      <c r="F23" s="40"/>
      <c r="G23" s="31"/>
      <c r="H23" s="31"/>
      <c r="I23" s="31"/>
      <c r="J23" s="31"/>
      <c r="K23" s="31"/>
      <c r="L23" s="31">
        <f>M23+N23+O23+P23+R23+S23+T23+W23+U23+V23</f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"/>
      <c r="Y23" s="2"/>
      <c r="Z23" s="2"/>
    </row>
    <row r="24" spans="1:26" ht="15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2"/>
      <c r="Z24" s="2"/>
    </row>
    <row r="25" spans="1:26" ht="15">
      <c r="A25" s="8"/>
      <c r="B25" s="6" t="s">
        <v>45</v>
      </c>
      <c r="C25" s="7" t="s">
        <v>42</v>
      </c>
      <c r="D25" s="7"/>
      <c r="E25" s="7"/>
      <c r="F25" s="7"/>
      <c r="G25" s="48"/>
      <c r="H25" s="7"/>
      <c r="I25" s="7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2"/>
      <c r="Y25" s="2"/>
      <c r="Z25" s="2"/>
    </row>
    <row r="26" spans="1:26" ht="15">
      <c r="A26" s="8"/>
      <c r="B26" s="41"/>
      <c r="C26" s="8"/>
      <c r="D26" s="8"/>
      <c r="E26" s="8"/>
      <c r="F26" s="8"/>
      <c r="G26" s="42"/>
      <c r="H26" s="42"/>
      <c r="I26" s="42"/>
      <c r="J26" s="42"/>
      <c r="K26" s="42"/>
      <c r="L26" s="42"/>
      <c r="M26" s="42"/>
      <c r="N26" s="42"/>
      <c r="O26" s="8"/>
      <c r="P26" s="8"/>
      <c r="Q26" s="8"/>
      <c r="R26" s="8"/>
      <c r="S26" s="8"/>
      <c r="T26" s="8"/>
      <c r="U26" s="8"/>
      <c r="V26" s="8"/>
      <c r="W26" s="8"/>
      <c r="X26" s="2"/>
      <c r="Y26" s="2"/>
      <c r="Z26" s="2"/>
    </row>
    <row r="27" spans="1:26" ht="15">
      <c r="A27" s="8"/>
      <c r="B27" s="41"/>
      <c r="C27" s="8" t="s">
        <v>47</v>
      </c>
      <c r="D27" s="8"/>
      <c r="E27" s="8"/>
      <c r="F27" s="8"/>
      <c r="G27" s="42"/>
      <c r="H27" s="42"/>
      <c r="I27" s="42"/>
      <c r="J27" s="42"/>
      <c r="K27" s="42"/>
      <c r="L27" s="42"/>
      <c r="M27" s="42"/>
      <c r="N27" s="42"/>
      <c r="O27" s="8" t="s">
        <v>48</v>
      </c>
      <c r="P27" s="8"/>
      <c r="Q27" s="8"/>
      <c r="R27" s="8"/>
      <c r="S27" s="8"/>
      <c r="T27" s="8"/>
      <c r="U27" s="8"/>
      <c r="V27" s="8"/>
      <c r="W27" s="8"/>
      <c r="X27" s="2"/>
      <c r="Y27" s="2"/>
      <c r="Z27" s="2"/>
    </row>
    <row r="28" spans="1:26" ht="15">
      <c r="A28" s="8"/>
      <c r="B28" s="41"/>
      <c r="C28" s="8"/>
      <c r="D28" s="8"/>
      <c r="E28" s="8"/>
      <c r="F28" s="8"/>
      <c r="G28" s="42"/>
      <c r="H28" s="42"/>
      <c r="I28" s="42"/>
      <c r="J28" s="42"/>
      <c r="K28" s="42"/>
      <c r="L28" s="42"/>
      <c r="M28" s="42"/>
      <c r="N28" s="42"/>
      <c r="O28" s="8"/>
      <c r="P28" s="8"/>
      <c r="Q28" s="8"/>
      <c r="R28" s="8"/>
      <c r="S28" s="8"/>
      <c r="T28" s="8"/>
      <c r="U28" s="8"/>
      <c r="V28" s="8"/>
      <c r="W28" s="8"/>
      <c r="X28" s="2"/>
      <c r="Y28" s="2"/>
      <c r="Z28" s="2"/>
    </row>
    <row r="29" spans="1:26" ht="15">
      <c r="A29" s="8"/>
      <c r="B29" s="41"/>
      <c r="C29" s="8" t="s">
        <v>49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48</v>
      </c>
      <c r="P29" s="8"/>
      <c r="Q29" s="8"/>
      <c r="R29" s="8"/>
      <c r="S29" s="8"/>
      <c r="T29" s="8"/>
      <c r="U29" s="8"/>
      <c r="V29" s="8"/>
      <c r="W29" s="8"/>
      <c r="X29" s="2"/>
      <c r="Y29" s="2"/>
      <c r="Z29" s="2"/>
    </row>
    <row r="30" spans="2:14" ht="15.75">
      <c r="B30" s="1"/>
      <c r="F30" s="2"/>
      <c r="G30" s="2"/>
      <c r="H30" s="2"/>
      <c r="I30" s="2"/>
      <c r="J30" s="2"/>
      <c r="K30" s="2"/>
      <c r="L30" s="2"/>
      <c r="M30" s="2"/>
      <c r="N30" s="2"/>
    </row>
    <row r="31" spans="2:14" ht="15.75">
      <c r="B31" s="1"/>
      <c r="F31" s="2"/>
      <c r="G31" s="2"/>
      <c r="H31" s="2"/>
      <c r="I31" s="2"/>
      <c r="J31" s="2"/>
      <c r="K31" s="2"/>
      <c r="L31" s="2"/>
      <c r="M31" s="2"/>
      <c r="N31" s="2"/>
    </row>
    <row r="32" spans="2:14" ht="15.75">
      <c r="B32" s="1"/>
      <c r="F32" s="2"/>
      <c r="G32" s="2"/>
      <c r="H32" s="2"/>
      <c r="I32" s="2"/>
      <c r="J32" s="2"/>
      <c r="K32" s="2"/>
      <c r="L32" s="2"/>
      <c r="M32" s="2"/>
      <c r="N32" s="2"/>
    </row>
    <row r="33" spans="2:13" ht="15.75">
      <c r="B33" s="1"/>
      <c r="F33" s="2"/>
      <c r="G33" s="2"/>
      <c r="H33" s="2"/>
      <c r="I33" s="2"/>
      <c r="J33" s="2"/>
      <c r="K33" s="2"/>
      <c r="L33" s="2"/>
      <c r="M33" s="2"/>
    </row>
    <row r="34" spans="2:13" ht="15.75">
      <c r="B34" s="1"/>
      <c r="F34" s="2"/>
      <c r="G34" s="2"/>
      <c r="H34" s="2"/>
      <c r="I34" s="2"/>
      <c r="J34" s="2"/>
      <c r="K34" s="2"/>
      <c r="L34" s="2"/>
      <c r="M34" s="2"/>
    </row>
    <row r="35" ht="15.75">
      <c r="B35" s="1"/>
    </row>
    <row r="36" ht="15.75">
      <c r="B36" s="1"/>
    </row>
  </sheetData>
  <sheetProtection/>
  <mergeCells count="19">
    <mergeCell ref="C7:C8"/>
    <mergeCell ref="J7:J8"/>
    <mergeCell ref="K7:K8"/>
    <mergeCell ref="L7:W7"/>
    <mergeCell ref="D7:D8"/>
    <mergeCell ref="E7:E8"/>
    <mergeCell ref="A2:V2"/>
    <mergeCell ref="A5:W5"/>
    <mergeCell ref="F7:F8"/>
    <mergeCell ref="G7:G8"/>
    <mergeCell ref="H7:H8"/>
    <mergeCell ref="I7:I8"/>
    <mergeCell ref="A3:V3"/>
    <mergeCell ref="A6:A8"/>
    <mergeCell ref="B6:B8"/>
    <mergeCell ref="C6:D6"/>
    <mergeCell ref="E6:F6"/>
    <mergeCell ref="G6:I6"/>
    <mergeCell ref="J6:W6"/>
  </mergeCells>
  <printOptions/>
  <pageMargins left="0.1968503937007874" right="0.1968503937007874" top="0.2755905511811024" bottom="0.2362204724409449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7">
      <selection activeCell="Q15" sqref="Q15"/>
    </sheetView>
  </sheetViews>
  <sheetFormatPr defaultColWidth="9.140625" defaultRowHeight="15"/>
  <cols>
    <col min="1" max="1" width="3.57421875" style="0" customWidth="1"/>
    <col min="2" max="2" width="33.140625" style="0" customWidth="1"/>
    <col min="3" max="3" width="9.57421875" style="0" customWidth="1"/>
    <col min="4" max="4" width="7.28125" style="0" customWidth="1"/>
    <col min="5" max="5" width="6.00390625" style="0" customWidth="1"/>
    <col min="6" max="6" width="9.421875" style="0" customWidth="1"/>
    <col min="7" max="7" width="14.28125" style="0" customWidth="1"/>
    <col min="8" max="8" width="15.8515625" style="0" customWidth="1"/>
    <col min="9" max="9" width="15.7109375" style="0" customWidth="1"/>
    <col min="10" max="10" width="11.00390625" style="0" customWidth="1"/>
    <col min="11" max="11" width="10.57421875" style="0" customWidth="1"/>
    <col min="12" max="12" width="11.57421875" style="0" customWidth="1"/>
    <col min="13" max="14" width="5.8515625" style="0" bestFit="1" customWidth="1"/>
    <col min="15" max="15" width="10.57421875" style="0" bestFit="1" customWidth="1"/>
    <col min="16" max="16" width="13.8515625" style="0" customWidth="1"/>
    <col min="17" max="17" width="7.57421875" style="0" bestFit="1" customWidth="1"/>
    <col min="18" max="18" width="11.00390625" style="0" customWidth="1"/>
    <col min="19" max="19" width="12.7109375" style="0" customWidth="1"/>
    <col min="20" max="20" width="12.421875" style="0" customWidth="1"/>
    <col min="21" max="21" width="11.140625" style="0" bestFit="1" customWidth="1"/>
    <col min="22" max="22" width="13.7109375" style="0" customWidth="1"/>
    <col min="23" max="23" width="11.8515625" style="0" customWidth="1"/>
  </cols>
  <sheetData>
    <row r="1" spans="1:23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"/>
    </row>
    <row r="2" spans="1:23" ht="15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8"/>
    </row>
    <row r="3" spans="1: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8"/>
    </row>
    <row r="4" spans="1:23" ht="15">
      <c r="A4" s="75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15">
      <c r="A5" s="10"/>
      <c r="B5" s="11"/>
      <c r="C5" s="11"/>
      <c r="D5" s="11"/>
      <c r="E5" s="11"/>
      <c r="F5" s="11"/>
      <c r="G5" s="10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73.5" customHeight="1">
      <c r="A6" s="101" t="s">
        <v>1</v>
      </c>
      <c r="B6" s="102" t="s">
        <v>2</v>
      </c>
      <c r="C6" s="105" t="s">
        <v>3</v>
      </c>
      <c r="D6" s="105"/>
      <c r="E6" s="105" t="s">
        <v>4</v>
      </c>
      <c r="F6" s="105"/>
      <c r="G6" s="106" t="s">
        <v>5</v>
      </c>
      <c r="H6" s="107"/>
      <c r="I6" s="108"/>
      <c r="J6" s="95" t="s">
        <v>6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3" ht="15" customHeight="1">
      <c r="A7" s="101"/>
      <c r="B7" s="103"/>
      <c r="C7" s="98" t="s">
        <v>7</v>
      </c>
      <c r="D7" s="98" t="s">
        <v>8</v>
      </c>
      <c r="E7" s="98" t="s">
        <v>7</v>
      </c>
      <c r="F7" s="98" t="s">
        <v>9</v>
      </c>
      <c r="G7" s="100" t="s">
        <v>10</v>
      </c>
      <c r="H7" s="100" t="s">
        <v>11</v>
      </c>
      <c r="I7" s="100" t="s">
        <v>12</v>
      </c>
      <c r="J7" s="98" t="s">
        <v>13</v>
      </c>
      <c r="K7" s="98" t="s">
        <v>14</v>
      </c>
      <c r="L7" s="95" t="s">
        <v>15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ht="141" customHeight="1">
      <c r="A8" s="101"/>
      <c r="B8" s="104"/>
      <c r="C8" s="99"/>
      <c r="D8" s="99"/>
      <c r="E8" s="99"/>
      <c r="F8" s="99"/>
      <c r="G8" s="100"/>
      <c r="H8" s="100"/>
      <c r="I8" s="100"/>
      <c r="J8" s="99"/>
      <c r="K8" s="99"/>
      <c r="L8" s="12" t="s">
        <v>16</v>
      </c>
      <c r="M8" s="12" t="s">
        <v>22</v>
      </c>
      <c r="N8" s="12" t="s">
        <v>23</v>
      </c>
      <c r="O8" s="12" t="s">
        <v>17</v>
      </c>
      <c r="P8" s="12" t="s">
        <v>24</v>
      </c>
      <c r="Q8" s="12" t="s">
        <v>29</v>
      </c>
      <c r="R8" s="12" t="s">
        <v>25</v>
      </c>
      <c r="S8" s="12" t="s">
        <v>36</v>
      </c>
      <c r="T8" s="12" t="s">
        <v>26</v>
      </c>
      <c r="U8" s="12" t="s">
        <v>30</v>
      </c>
      <c r="V8" s="12" t="s">
        <v>32</v>
      </c>
      <c r="W8" s="13" t="s">
        <v>27</v>
      </c>
    </row>
    <row r="9" spans="1:23" ht="15">
      <c r="A9" s="14"/>
      <c r="B9" s="15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1:23" ht="35.25" customHeight="1">
      <c r="A10" s="63">
        <v>1</v>
      </c>
      <c r="B10" s="64" t="s">
        <v>18</v>
      </c>
      <c r="C10" s="65">
        <f>SUM(C11:C12)</f>
        <v>3</v>
      </c>
      <c r="D10" s="65">
        <f>SUM(D11:D12)</f>
        <v>77</v>
      </c>
      <c r="E10" s="65">
        <f>SUM(E11:E12)</f>
        <v>3</v>
      </c>
      <c r="F10" s="65">
        <f>SUM(F11:F12)</f>
        <v>77</v>
      </c>
      <c r="G10" s="66">
        <f>SUM(G11:G12)</f>
        <v>802784.28</v>
      </c>
      <c r="H10" s="66">
        <v>802784.28</v>
      </c>
      <c r="I10" s="66">
        <f aca="true" t="shared" si="0" ref="I10:W10">SUM(I11:I12)</f>
        <v>802784.28</v>
      </c>
      <c r="J10" s="66">
        <f t="shared" si="0"/>
        <v>525809.23</v>
      </c>
      <c r="K10" s="66">
        <f t="shared" si="0"/>
        <v>180965.39</v>
      </c>
      <c r="L10" s="66">
        <f t="shared" si="0"/>
        <v>96009.66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8861.66</v>
      </c>
      <c r="Q10" s="66">
        <f t="shared" si="0"/>
        <v>0</v>
      </c>
      <c r="R10" s="66">
        <f t="shared" si="0"/>
        <v>57148</v>
      </c>
      <c r="S10" s="66">
        <f t="shared" si="0"/>
        <v>30000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</row>
    <row r="11" spans="1:26" ht="15">
      <c r="A11" s="63"/>
      <c r="B11" s="67" t="s">
        <v>54</v>
      </c>
      <c r="C11" s="68">
        <v>3</v>
      </c>
      <c r="D11" s="68">
        <v>77</v>
      </c>
      <c r="E11" s="68">
        <v>3</v>
      </c>
      <c r="F11" s="68">
        <v>77</v>
      </c>
      <c r="G11" s="69">
        <v>802784.28</v>
      </c>
      <c r="H11" s="69">
        <v>802784.28</v>
      </c>
      <c r="I11" s="69">
        <v>802784.28</v>
      </c>
      <c r="J11" s="69">
        <v>525809.23</v>
      </c>
      <c r="K11" s="69">
        <v>180965.39</v>
      </c>
      <c r="L11" s="70">
        <f>M11+N11+O11+P11+R11+S11+T11+W11+U11+V11</f>
        <v>96009.66</v>
      </c>
      <c r="M11" s="69"/>
      <c r="N11" s="69"/>
      <c r="O11" s="69"/>
      <c r="P11" s="69">
        <v>8861.66</v>
      </c>
      <c r="Q11" s="69"/>
      <c r="R11" s="69">
        <v>57148</v>
      </c>
      <c r="S11" s="69">
        <v>30000</v>
      </c>
      <c r="T11" s="69"/>
      <c r="U11" s="69"/>
      <c r="V11" s="69"/>
      <c r="W11" s="69"/>
      <c r="X11" s="2"/>
      <c r="Y11" s="2"/>
      <c r="Z11" s="2"/>
    </row>
    <row r="12" spans="1:26" ht="15">
      <c r="A12" s="17"/>
      <c r="B12" s="21" t="s">
        <v>51</v>
      </c>
      <c r="C12" s="22"/>
      <c r="D12" s="22"/>
      <c r="E12" s="22"/>
      <c r="F12" s="22"/>
      <c r="G12" s="23"/>
      <c r="H12" s="23"/>
      <c r="I12" s="23"/>
      <c r="J12" s="23"/>
      <c r="K12" s="23"/>
      <c r="L12" s="31">
        <f>M12+N12+O12+P12+R12+S12+T12+W12+U12+V12</f>
        <v>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"/>
      <c r="Y12" s="2"/>
      <c r="Z12" s="2"/>
    </row>
    <row r="13" spans="1:26" ht="51" customHeight="1">
      <c r="A13" s="17">
        <v>2</v>
      </c>
      <c r="B13" s="71" t="s">
        <v>19</v>
      </c>
      <c r="C13" s="65">
        <f>SUM(C14:C15)</f>
        <v>61</v>
      </c>
      <c r="D13" s="65">
        <f>SUM(D14:D15)</f>
        <v>1220</v>
      </c>
      <c r="E13" s="65">
        <f>SUM(E14:E15)</f>
        <v>61</v>
      </c>
      <c r="F13" s="65">
        <f>SUM(F14:F15)</f>
        <v>1220</v>
      </c>
      <c r="G13" s="66">
        <f>SUM(G14:G15)</f>
        <v>3538129.69</v>
      </c>
      <c r="H13" s="66">
        <f>SUM(H14:H15)</f>
        <v>3538129.69</v>
      </c>
      <c r="I13" s="66">
        <f>SUM(I14:I15)</f>
        <v>3538129.69</v>
      </c>
      <c r="J13" s="66">
        <f>SUM(J14:J15)</f>
        <v>1650732.03</v>
      </c>
      <c r="K13" s="66">
        <f>SUM(K14:K15)</f>
        <v>347185.56</v>
      </c>
      <c r="L13" s="66">
        <f>SUM(L14:L15)</f>
        <v>1542698.52</v>
      </c>
      <c r="M13" s="66">
        <f>SUM(M14:M15)</f>
        <v>0</v>
      </c>
      <c r="N13" s="66">
        <f>SUM(N14:N15)</f>
        <v>0</v>
      </c>
      <c r="O13" s="66">
        <f>SUM(O14:O15)</f>
        <v>0</v>
      </c>
      <c r="P13" s="66">
        <f>SUM(P14:P15)</f>
        <v>387251.7</v>
      </c>
      <c r="Q13" s="66">
        <f>SUM(Q14:Q15)</f>
        <v>0</v>
      </c>
      <c r="R13" s="66">
        <f>SUM(R14:R15)</f>
        <v>512698.82</v>
      </c>
      <c r="S13" s="66">
        <f>SUM(S14:S15)</f>
        <v>0</v>
      </c>
      <c r="T13" s="66">
        <f>SUM(T14:T15)</f>
        <v>0</v>
      </c>
      <c r="U13" s="66">
        <v>568900</v>
      </c>
      <c r="V13" s="66">
        <v>52658</v>
      </c>
      <c r="W13" s="66">
        <f>SUM(W14:W15)</f>
        <v>21190</v>
      </c>
      <c r="X13" s="2"/>
      <c r="Y13" s="2"/>
      <c r="Z13" s="2"/>
    </row>
    <row r="14" spans="1:26" ht="16.5" customHeight="1">
      <c r="A14" s="17"/>
      <c r="B14" s="67" t="s">
        <v>54</v>
      </c>
      <c r="C14" s="68">
        <v>61</v>
      </c>
      <c r="D14" s="68">
        <v>1220</v>
      </c>
      <c r="E14" s="68">
        <v>61</v>
      </c>
      <c r="F14" s="68">
        <v>1220</v>
      </c>
      <c r="G14" s="69">
        <v>3538129.69</v>
      </c>
      <c r="H14" s="69">
        <v>3538129.69</v>
      </c>
      <c r="I14" s="69">
        <v>3538129.69</v>
      </c>
      <c r="J14" s="69">
        <v>1650732.03</v>
      </c>
      <c r="K14" s="69">
        <v>347185.56</v>
      </c>
      <c r="L14" s="70">
        <f>M14+N14+O14+P14+R14+S14+T14+W14+U14+V14</f>
        <v>1542698.52</v>
      </c>
      <c r="M14" s="69"/>
      <c r="N14" s="69"/>
      <c r="O14" s="69"/>
      <c r="P14" s="69">
        <v>387251.7</v>
      </c>
      <c r="Q14" s="69"/>
      <c r="R14" s="69">
        <v>512698.82</v>
      </c>
      <c r="S14" s="69"/>
      <c r="T14" s="69"/>
      <c r="U14" s="69">
        <v>568900</v>
      </c>
      <c r="V14" s="69">
        <v>52658</v>
      </c>
      <c r="W14" s="69">
        <v>21190</v>
      </c>
      <c r="X14" s="2"/>
      <c r="Y14" s="2"/>
      <c r="Z14" s="2"/>
    </row>
    <row r="15" spans="1:26" ht="16.5" customHeight="1">
      <c r="A15" s="17"/>
      <c r="B15" s="21" t="s">
        <v>51</v>
      </c>
      <c r="C15" s="22"/>
      <c r="D15" s="22"/>
      <c r="E15" s="22"/>
      <c r="F15" s="22"/>
      <c r="G15" s="23"/>
      <c r="H15" s="23"/>
      <c r="I15" s="23"/>
      <c r="J15" s="23"/>
      <c r="K15" s="23"/>
      <c r="L15" s="31">
        <f>M15+N15+O15+P15+R15+S15+T15+W15+U15+V15</f>
        <v>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"/>
      <c r="Y15" s="2"/>
      <c r="Z15" s="2"/>
    </row>
    <row r="16" spans="1:26" ht="52.5" customHeight="1">
      <c r="A16" s="17">
        <v>3</v>
      </c>
      <c r="B16" s="64" t="s">
        <v>20</v>
      </c>
      <c r="C16" s="65">
        <f>SUM(C17:C18)</f>
        <v>4</v>
      </c>
      <c r="D16" s="65">
        <f>SUM(D17:D18)</f>
        <v>100</v>
      </c>
      <c r="E16" s="65">
        <f>SUM(E17:E18)</f>
        <v>4</v>
      </c>
      <c r="F16" s="65">
        <f>SUM(F17:F18)</f>
        <v>100</v>
      </c>
      <c r="G16" s="66">
        <f>SUM(G17:G18)</f>
        <v>734524</v>
      </c>
      <c r="H16" s="66">
        <f>SUM(H17:H18)</f>
        <v>734524</v>
      </c>
      <c r="I16" s="66">
        <f>SUM(I17:I18)</f>
        <v>734524</v>
      </c>
      <c r="J16" s="66">
        <f>SUM(J17:J18)</f>
        <v>401832.82</v>
      </c>
      <c r="K16" s="66">
        <f>SUM(K17:K18)</f>
        <v>193141.08</v>
      </c>
      <c r="L16" s="66">
        <f>SUM(L17:L18)</f>
        <v>60550.1</v>
      </c>
      <c r="M16" s="66">
        <f>SUM(M17:M18)</f>
        <v>0</v>
      </c>
      <c r="N16" s="66">
        <f>SUM(N17:N18)</f>
        <v>0</v>
      </c>
      <c r="O16" s="66">
        <f>SUM(O17:O18)</f>
        <v>0</v>
      </c>
      <c r="P16" s="66">
        <f>SUM(P17:P18)</f>
        <v>0</v>
      </c>
      <c r="Q16" s="66">
        <f>SUM(Q17:Q18)</f>
        <v>0</v>
      </c>
      <c r="R16" s="66">
        <f>SUM(R17:R18)</f>
        <v>37050.1</v>
      </c>
      <c r="S16" s="66">
        <f>SUM(S17:S18)</f>
        <v>0</v>
      </c>
      <c r="T16" s="66">
        <f>SUM(T17:T18)</f>
        <v>0</v>
      </c>
      <c r="U16" s="66">
        <f>SUM(U17:U18)</f>
        <v>0</v>
      </c>
      <c r="V16" s="66">
        <f>SUM(V17:V18)</f>
        <v>0</v>
      </c>
      <c r="W16" s="66">
        <f>SUM(W17:W18)</f>
        <v>23500</v>
      </c>
      <c r="X16" s="2"/>
      <c r="Y16" s="2"/>
      <c r="Z16" s="2"/>
    </row>
    <row r="17" spans="1:26" ht="18" customHeight="1">
      <c r="A17" s="17"/>
      <c r="B17" s="67" t="s">
        <v>54</v>
      </c>
      <c r="C17" s="68">
        <v>4</v>
      </c>
      <c r="D17" s="68">
        <v>100</v>
      </c>
      <c r="E17" s="68">
        <v>4</v>
      </c>
      <c r="F17" s="68">
        <v>100</v>
      </c>
      <c r="G17" s="69">
        <v>734524</v>
      </c>
      <c r="H17" s="69">
        <v>734524</v>
      </c>
      <c r="I17" s="69">
        <v>734524</v>
      </c>
      <c r="J17" s="69">
        <v>401832.82</v>
      </c>
      <c r="K17" s="69">
        <v>193141.08</v>
      </c>
      <c r="L17" s="70">
        <f>M17+N17+O17+P17+R17+S17+T17+W17+U17+V17</f>
        <v>60550.1</v>
      </c>
      <c r="M17" s="69"/>
      <c r="N17" s="69"/>
      <c r="O17" s="69"/>
      <c r="P17" s="69"/>
      <c r="Q17" s="69"/>
      <c r="R17" s="69">
        <v>37050.1</v>
      </c>
      <c r="S17" s="69"/>
      <c r="T17" s="69"/>
      <c r="U17" s="69"/>
      <c r="V17" s="69"/>
      <c r="W17" s="69">
        <v>23500</v>
      </c>
      <c r="X17" s="2"/>
      <c r="Y17" s="2"/>
      <c r="Z17" s="2"/>
    </row>
    <row r="18" spans="1:26" ht="15">
      <c r="A18" s="17"/>
      <c r="B18" s="21" t="s">
        <v>51</v>
      </c>
      <c r="C18" s="22"/>
      <c r="D18" s="22"/>
      <c r="E18" s="22"/>
      <c r="F18" s="22"/>
      <c r="G18" s="23"/>
      <c r="H18" s="23"/>
      <c r="I18" s="23"/>
      <c r="J18" s="23"/>
      <c r="K18" s="23"/>
      <c r="L18" s="31">
        <f>M18+N18+O18+P18+R18+S18+T18+W18+U18+V18</f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"/>
      <c r="Y18" s="2"/>
      <c r="Z18" s="2"/>
    </row>
    <row r="19" spans="1:26" ht="46.5" customHeight="1">
      <c r="A19" s="17">
        <v>4</v>
      </c>
      <c r="B19" s="64" t="s">
        <v>21</v>
      </c>
      <c r="C19" s="65">
        <f>SUM(C20:C21)</f>
        <v>14</v>
      </c>
      <c r="D19" s="65">
        <f>SUM(D20:D21)</f>
        <v>280</v>
      </c>
      <c r="E19" s="65">
        <f>SUM(E20:E21)</f>
        <v>14</v>
      </c>
      <c r="F19" s="65">
        <f>SUM(F20:F21)</f>
        <v>280</v>
      </c>
      <c r="G19" s="66">
        <f>SUM(G20:G21)</f>
        <v>830568</v>
      </c>
      <c r="H19" s="66">
        <f>SUM(H20:H21)</f>
        <v>830568</v>
      </c>
      <c r="I19" s="66">
        <f>SUM(I20:I21)</f>
        <v>830568</v>
      </c>
      <c r="J19" s="66">
        <f>SUM(J20:J21)</f>
        <v>602244.52</v>
      </c>
      <c r="K19" s="66">
        <f>SUM(K20:K21)</f>
        <v>247185.56</v>
      </c>
      <c r="L19" s="66">
        <f>SUM(L20:L21)</f>
        <v>57651.5</v>
      </c>
      <c r="M19" s="66">
        <f>SUM(M20:M21)</f>
        <v>0</v>
      </c>
      <c r="N19" s="66">
        <f>SUM(N20:N21)</f>
        <v>0</v>
      </c>
      <c r="O19" s="66">
        <f>SUM(O20:O21)</f>
        <v>0</v>
      </c>
      <c r="P19" s="66">
        <f>SUM(P20:P21)</f>
        <v>0</v>
      </c>
      <c r="Q19" s="66">
        <f>SUM(Q20:Q21)</f>
        <v>0</v>
      </c>
      <c r="R19" s="66">
        <f>SUM(R20:R21)</f>
        <v>51000</v>
      </c>
      <c r="S19" s="66">
        <f>SUM(S20:S21)</f>
        <v>0</v>
      </c>
      <c r="T19" s="66">
        <f>SUM(T20:T21)</f>
        <v>0</v>
      </c>
      <c r="U19" s="66">
        <f>SUM(U20:U21)</f>
        <v>0</v>
      </c>
      <c r="V19" s="66">
        <f>SUM(V20:V21)</f>
        <v>0</v>
      </c>
      <c r="W19" s="66">
        <f>SUM(W20:W21)</f>
        <v>6651.5</v>
      </c>
      <c r="X19" s="2"/>
      <c r="Y19" s="2"/>
      <c r="Z19" s="2"/>
    </row>
    <row r="20" spans="1:26" ht="19.5" customHeight="1">
      <c r="A20" s="17"/>
      <c r="B20" s="67" t="s">
        <v>54</v>
      </c>
      <c r="C20" s="68">
        <v>14</v>
      </c>
      <c r="D20" s="68">
        <v>280</v>
      </c>
      <c r="E20" s="68">
        <v>14</v>
      </c>
      <c r="F20" s="68">
        <v>280</v>
      </c>
      <c r="G20" s="69">
        <v>830568</v>
      </c>
      <c r="H20" s="69">
        <v>830568</v>
      </c>
      <c r="I20" s="69">
        <v>830568</v>
      </c>
      <c r="J20" s="69">
        <v>602244.52</v>
      </c>
      <c r="K20" s="69">
        <v>247185.56</v>
      </c>
      <c r="L20" s="70">
        <f>M20+N20+O20+P20+R20+S20+T20+W20+U20+V20</f>
        <v>57651.5</v>
      </c>
      <c r="M20" s="69"/>
      <c r="N20" s="69"/>
      <c r="O20" s="69"/>
      <c r="P20" s="69"/>
      <c r="Q20" s="69"/>
      <c r="R20" s="69">
        <v>51000</v>
      </c>
      <c r="S20" s="69"/>
      <c r="T20" s="69"/>
      <c r="U20" s="69"/>
      <c r="V20" s="69"/>
      <c r="W20" s="69">
        <v>6651.5</v>
      </c>
      <c r="X20" s="2"/>
      <c r="Y20" s="2"/>
      <c r="Z20" s="2"/>
    </row>
    <row r="21" spans="1:26" ht="15">
      <c r="A21" s="17"/>
      <c r="B21" s="21" t="s">
        <v>51</v>
      </c>
      <c r="C21" s="22"/>
      <c r="D21" s="22"/>
      <c r="E21" s="22"/>
      <c r="F21" s="22"/>
      <c r="G21" s="23"/>
      <c r="H21" s="23"/>
      <c r="I21" s="23"/>
      <c r="J21" s="23"/>
      <c r="K21" s="23"/>
      <c r="L21" s="31">
        <f>M21+N21+O21+P21+R21+S21+T21+W21+U21+V21</f>
        <v>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"/>
      <c r="Y21" s="2"/>
      <c r="Z21" s="2"/>
    </row>
    <row r="22" spans="1:26" ht="42" customHeight="1">
      <c r="A22" s="17">
        <v>5</v>
      </c>
      <c r="B22" s="18" t="s">
        <v>34</v>
      </c>
      <c r="C22" s="19">
        <f>SUM(C23:C24)</f>
        <v>0</v>
      </c>
      <c r="D22" s="19">
        <f>SUM(D23:D24)</f>
        <v>0</v>
      </c>
      <c r="E22" s="19">
        <f>SUM(E23:E24)</f>
        <v>0</v>
      </c>
      <c r="F22" s="19">
        <f>SUM(F23:F24)</f>
        <v>0</v>
      </c>
      <c r="G22" s="20">
        <f>SUM(G23:G24)</f>
        <v>0</v>
      </c>
      <c r="H22" s="20">
        <f>SUM(H23:H24)</f>
        <v>0</v>
      </c>
      <c r="I22" s="20">
        <f>SUM(I23:I24)</f>
        <v>0</v>
      </c>
      <c r="J22" s="20">
        <f>SUM(J23:J24)</f>
        <v>0</v>
      </c>
      <c r="K22" s="20">
        <f>SUM(K23:K24)</f>
        <v>0</v>
      </c>
      <c r="L22" s="20">
        <f>SUM(L23:L24)</f>
        <v>0</v>
      </c>
      <c r="M22" s="20">
        <f>SUM(M23:M24)</f>
        <v>0</v>
      </c>
      <c r="N22" s="20">
        <f>SUM(N23:N24)</f>
        <v>0</v>
      </c>
      <c r="O22" s="20">
        <f>SUM(O23:O24)</f>
        <v>0</v>
      </c>
      <c r="P22" s="20">
        <f>SUM(P23:P24)</f>
        <v>0</v>
      </c>
      <c r="Q22" s="20">
        <f>SUM(Q23:Q24)</f>
        <v>0</v>
      </c>
      <c r="R22" s="20">
        <f>SUM(R23:R24)</f>
        <v>0</v>
      </c>
      <c r="S22" s="20">
        <f>SUM(S23:S24)</f>
        <v>0</v>
      </c>
      <c r="T22" s="20">
        <f>SUM(T23:T24)</f>
        <v>0</v>
      </c>
      <c r="U22" s="20">
        <f>SUM(U23:U24)</f>
        <v>0</v>
      </c>
      <c r="V22" s="20">
        <f>SUM(V23:V24)</f>
        <v>0</v>
      </c>
      <c r="W22" s="20">
        <f>SUM(W23:W24)</f>
        <v>0</v>
      </c>
      <c r="X22" s="2"/>
      <c r="Y22" s="2"/>
      <c r="Z22" s="2"/>
    </row>
    <row r="23" spans="1:26" ht="15" customHeight="1">
      <c r="A23" s="17"/>
      <c r="B23" s="21" t="s">
        <v>50</v>
      </c>
      <c r="C23" s="22"/>
      <c r="D23" s="22"/>
      <c r="E23" s="22"/>
      <c r="F23" s="22"/>
      <c r="G23" s="23"/>
      <c r="H23" s="23"/>
      <c r="I23" s="23"/>
      <c r="J23" s="23"/>
      <c r="K23" s="23"/>
      <c r="L23" s="31">
        <f>M23+N23+O23+P23+R23+S23+T23+W23+U23+V23</f>
        <v>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"/>
      <c r="Y23" s="2"/>
      <c r="Z23" s="2"/>
    </row>
    <row r="24" spans="1:26" ht="15">
      <c r="A24" s="16"/>
      <c r="B24" s="21" t="s">
        <v>51</v>
      </c>
      <c r="C24" s="22"/>
      <c r="D24" s="22"/>
      <c r="E24" s="22"/>
      <c r="F24" s="22"/>
      <c r="G24" s="23"/>
      <c r="H24" s="23"/>
      <c r="I24" s="23"/>
      <c r="J24" s="23"/>
      <c r="K24" s="23"/>
      <c r="L24" s="31">
        <f>M24+N24+O24+P24+R24+S24+T24+W24+U24+V24</f>
        <v>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"/>
      <c r="Y24" s="2"/>
      <c r="Z24" s="2"/>
    </row>
    <row r="25" spans="1:23" ht="30.75" customHeight="1">
      <c r="A25" s="17" t="s">
        <v>37</v>
      </c>
      <c r="B25" s="18" t="s">
        <v>38</v>
      </c>
      <c r="C25" s="33">
        <f>C26</f>
        <v>0</v>
      </c>
      <c r="D25" s="33">
        <f aca="true" t="shared" si="1" ref="D25:W25">D26</f>
        <v>0</v>
      </c>
      <c r="E25" s="33">
        <f t="shared" si="1"/>
        <v>0</v>
      </c>
      <c r="F25" s="33">
        <f t="shared" si="1"/>
        <v>0</v>
      </c>
      <c r="G25" s="34">
        <f t="shared" si="1"/>
        <v>0</v>
      </c>
      <c r="H25" s="34">
        <f t="shared" si="1"/>
        <v>0</v>
      </c>
      <c r="I25" s="34">
        <f t="shared" si="1"/>
        <v>0</v>
      </c>
      <c r="J25" s="34">
        <f t="shared" si="1"/>
        <v>0</v>
      </c>
      <c r="K25" s="34">
        <f t="shared" si="1"/>
        <v>0</v>
      </c>
      <c r="L25" s="34">
        <f t="shared" si="1"/>
        <v>0</v>
      </c>
      <c r="M25" s="34">
        <f t="shared" si="1"/>
        <v>0</v>
      </c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0</v>
      </c>
      <c r="T25" s="34">
        <f t="shared" si="1"/>
        <v>0</v>
      </c>
      <c r="U25" s="34">
        <f t="shared" si="1"/>
        <v>0</v>
      </c>
      <c r="V25" s="34">
        <f t="shared" si="1"/>
        <v>0</v>
      </c>
      <c r="W25" s="34">
        <f t="shared" si="1"/>
        <v>0</v>
      </c>
    </row>
    <row r="26" spans="1:23" ht="15">
      <c r="A26" s="16"/>
      <c r="B26" s="21"/>
      <c r="C26" s="16"/>
      <c r="D26" s="16"/>
      <c r="E26" s="16"/>
      <c r="F26" s="16"/>
      <c r="G26" s="37"/>
      <c r="H26" s="37"/>
      <c r="I26" s="37"/>
      <c r="J26" s="37"/>
      <c r="K26" s="37"/>
      <c r="L26" s="37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6" ht="15">
      <c r="A27" s="38"/>
      <c r="B27" s="39" t="s">
        <v>28</v>
      </c>
      <c r="C27" s="19">
        <f>SUM(C28:C29)</f>
        <v>0</v>
      </c>
      <c r="D27" s="19">
        <f>SUM(D28:D29)</f>
        <v>0</v>
      </c>
      <c r="E27" s="19">
        <f>SUM(E28:E29)</f>
        <v>0</v>
      </c>
      <c r="F27" s="19">
        <f>SUM(F28:F29)</f>
        <v>0</v>
      </c>
      <c r="G27" s="20">
        <f>SUM(G28:G29)</f>
        <v>0</v>
      </c>
      <c r="H27" s="20">
        <f>SUM(H28:H29)</f>
        <v>0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0">
        <f>SUM(L28:L29)</f>
        <v>0</v>
      </c>
      <c r="M27" s="20">
        <f>SUM(M28:M29)</f>
        <v>0</v>
      </c>
      <c r="N27" s="20">
        <f>SUM(N28:N29)</f>
        <v>0</v>
      </c>
      <c r="O27" s="20">
        <f>SUM(O28:O29)</f>
        <v>0</v>
      </c>
      <c r="P27" s="20">
        <f>SUM(P28:P29)</f>
        <v>0</v>
      </c>
      <c r="Q27" s="20">
        <f>SUM(Q28:Q29)</f>
        <v>0</v>
      </c>
      <c r="R27" s="20">
        <f>SUM(R28:R29)</f>
        <v>0</v>
      </c>
      <c r="S27" s="20">
        <f>SUM(S28:S29)</f>
        <v>0</v>
      </c>
      <c r="T27" s="20">
        <f>SUM(T28:T29)</f>
        <v>0</v>
      </c>
      <c r="U27" s="20">
        <f>SUM(U28:U29)</f>
        <v>0</v>
      </c>
      <c r="V27" s="20">
        <f>SUM(V28:V29)</f>
        <v>0</v>
      </c>
      <c r="W27" s="20">
        <f>SUM(W28:W29)</f>
        <v>0</v>
      </c>
      <c r="X27" s="2"/>
      <c r="Y27" s="2"/>
      <c r="Z27" s="2"/>
    </row>
    <row r="28" spans="1:26" ht="15">
      <c r="A28" s="38"/>
      <c r="B28" s="21" t="s">
        <v>50</v>
      </c>
      <c r="C28" s="22"/>
      <c r="D28" s="22"/>
      <c r="E28" s="22"/>
      <c r="F28" s="22"/>
      <c r="G28" s="23"/>
      <c r="H28" s="23"/>
      <c r="I28" s="23"/>
      <c r="J28" s="23"/>
      <c r="K28" s="23"/>
      <c r="L28" s="31">
        <f>M28+N28+O28+P28+R28+S28+T28+W28+U28+V28</f>
        <v>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"/>
      <c r="Y28" s="2"/>
      <c r="Z28" s="2"/>
    </row>
    <row r="29" spans="1:26" ht="15">
      <c r="A29" s="38"/>
      <c r="B29" s="21" t="s">
        <v>51</v>
      </c>
      <c r="C29" s="22"/>
      <c r="D29" s="22"/>
      <c r="E29" s="22"/>
      <c r="F29" s="22"/>
      <c r="G29" s="23"/>
      <c r="H29" s="23"/>
      <c r="I29" s="23"/>
      <c r="J29" s="23"/>
      <c r="K29" s="23"/>
      <c r="L29" s="31">
        <f>M29+N29+O29+P29+R29+S29+T29+W29+U29+V29</f>
        <v>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"/>
      <c r="Y29" s="2"/>
      <c r="Z29" s="2"/>
    </row>
    <row r="30" spans="1:26" ht="15">
      <c r="A30" s="47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2"/>
      <c r="Y30" s="2"/>
      <c r="Z30" s="2"/>
    </row>
    <row r="31" spans="1:26" ht="15">
      <c r="A31" s="8"/>
      <c r="B31" s="6" t="s">
        <v>45</v>
      </c>
      <c r="C31" s="7" t="s">
        <v>42</v>
      </c>
      <c r="D31" s="7"/>
      <c r="E31" s="7"/>
      <c r="F31" s="7"/>
      <c r="G31" s="48"/>
      <c r="H31" s="7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2"/>
      <c r="Y31" s="2"/>
      <c r="Z31" s="2"/>
    </row>
    <row r="32" spans="1:26" ht="15">
      <c r="A32" s="8"/>
      <c r="B32" s="41"/>
      <c r="C32" s="8"/>
      <c r="D32" s="8"/>
      <c r="E32" s="8"/>
      <c r="F32" s="8"/>
      <c r="G32" s="42"/>
      <c r="H32" s="42"/>
      <c r="I32" s="42"/>
      <c r="J32" s="42"/>
      <c r="K32" s="42"/>
      <c r="L32" s="42"/>
      <c r="M32" s="42"/>
      <c r="N32" s="42"/>
      <c r="O32" s="8"/>
      <c r="P32" s="8"/>
      <c r="Q32" s="8"/>
      <c r="R32" s="8"/>
      <c r="S32" s="8"/>
      <c r="T32" s="8"/>
      <c r="U32" s="8"/>
      <c r="V32" s="8"/>
      <c r="W32" s="8"/>
      <c r="X32" s="2"/>
      <c r="Y32" s="2"/>
      <c r="Z32" s="2"/>
    </row>
    <row r="33" spans="1:26" ht="15">
      <c r="A33" s="8"/>
      <c r="B33" s="41"/>
      <c r="C33" s="8" t="s">
        <v>47</v>
      </c>
      <c r="D33" s="8"/>
      <c r="E33" s="8"/>
      <c r="F33" s="8"/>
      <c r="G33" s="42"/>
      <c r="H33" s="42"/>
      <c r="I33" s="42"/>
      <c r="J33" s="42"/>
      <c r="K33" s="42"/>
      <c r="L33" s="42"/>
      <c r="M33" s="42"/>
      <c r="N33" s="42"/>
      <c r="O33" s="8" t="s">
        <v>48</v>
      </c>
      <c r="P33" s="8"/>
      <c r="Q33" s="8"/>
      <c r="R33" s="8"/>
      <c r="S33" s="8"/>
      <c r="T33" s="8"/>
      <c r="U33" s="8"/>
      <c r="V33" s="8"/>
      <c r="W33" s="8"/>
      <c r="X33" s="2"/>
      <c r="Y33" s="2"/>
      <c r="Z33" s="2"/>
    </row>
    <row r="34" spans="1:26" ht="15">
      <c r="A34" s="8"/>
      <c r="B34" s="41"/>
      <c r="C34" s="8"/>
      <c r="D34" s="8"/>
      <c r="E34" s="8"/>
      <c r="F34" s="8"/>
      <c r="G34" s="42"/>
      <c r="H34" s="42"/>
      <c r="I34" s="42"/>
      <c r="J34" s="42"/>
      <c r="K34" s="42"/>
      <c r="L34" s="42"/>
      <c r="M34" s="42"/>
      <c r="N34" s="42"/>
      <c r="O34" s="8"/>
      <c r="P34" s="8"/>
      <c r="Q34" s="8"/>
      <c r="R34" s="8"/>
      <c r="S34" s="8"/>
      <c r="T34" s="8"/>
      <c r="U34" s="8"/>
      <c r="V34" s="8"/>
      <c r="W34" s="8"/>
      <c r="X34" s="2"/>
      <c r="Y34" s="2"/>
      <c r="Z34" s="2"/>
    </row>
    <row r="35" spans="1:26" ht="15">
      <c r="A35" s="8"/>
      <c r="B35" s="41"/>
      <c r="C35" s="8" t="s">
        <v>49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48</v>
      </c>
      <c r="P35" s="8"/>
      <c r="Q35" s="8"/>
      <c r="R35" s="8"/>
      <c r="S35" s="8"/>
      <c r="T35" s="8"/>
      <c r="U35" s="8"/>
      <c r="V35" s="8"/>
      <c r="W35" s="8"/>
      <c r="X35" s="2"/>
      <c r="Y35" s="2"/>
      <c r="Z35" s="2"/>
    </row>
    <row r="36" spans="2:14" ht="15.75">
      <c r="B36" s="1"/>
      <c r="F36" s="2"/>
      <c r="G36" s="2"/>
      <c r="H36" s="2"/>
      <c r="I36" s="2"/>
      <c r="J36" s="2"/>
      <c r="K36" s="2"/>
      <c r="L36" s="2"/>
      <c r="M36" s="2"/>
      <c r="N36" s="2"/>
    </row>
    <row r="37" spans="2:14" ht="15.75">
      <c r="B37" s="1"/>
      <c r="F37" s="2"/>
      <c r="G37" s="2"/>
      <c r="H37" s="2"/>
      <c r="I37" s="2"/>
      <c r="J37" s="2"/>
      <c r="K37" s="2"/>
      <c r="L37" s="2"/>
      <c r="M37" s="2"/>
      <c r="N37" s="2"/>
    </row>
    <row r="38" spans="2:14" ht="15.75">
      <c r="B38" s="1"/>
      <c r="F38" s="2"/>
      <c r="G38" s="2"/>
      <c r="H38" s="2"/>
      <c r="I38" s="2"/>
      <c r="J38" s="2"/>
      <c r="K38" s="2"/>
      <c r="L38" s="2"/>
      <c r="M38" s="2"/>
      <c r="N38" s="2"/>
    </row>
    <row r="39" spans="2:13" ht="15.75">
      <c r="B39" s="1"/>
      <c r="F39" s="2"/>
      <c r="G39" s="2"/>
      <c r="H39" s="2"/>
      <c r="I39" s="2"/>
      <c r="J39" s="2"/>
      <c r="K39" s="2"/>
      <c r="L39" s="2"/>
      <c r="M39" s="2"/>
    </row>
    <row r="40" spans="2:13" ht="15.75">
      <c r="B40" s="1"/>
      <c r="F40" s="2"/>
      <c r="G40" s="2"/>
      <c r="H40" s="2"/>
      <c r="I40" s="2"/>
      <c r="J40" s="2"/>
      <c r="K40" s="2"/>
      <c r="L40" s="2"/>
      <c r="M40" s="2"/>
    </row>
    <row r="41" ht="15.75">
      <c r="B41" s="1"/>
    </row>
    <row r="42" ht="15.75">
      <c r="B42" s="1"/>
    </row>
  </sheetData>
  <sheetProtection/>
  <mergeCells count="19">
    <mergeCell ref="G6:I6"/>
    <mergeCell ref="J6:W6"/>
    <mergeCell ref="C7:C8"/>
    <mergeCell ref="A1:V1"/>
    <mergeCell ref="A2:V2"/>
    <mergeCell ref="A4:W4"/>
    <mergeCell ref="J7:J8"/>
    <mergeCell ref="K7:K8"/>
    <mergeCell ref="L7:W7"/>
    <mergeCell ref="D7:D8"/>
    <mergeCell ref="E7:E8"/>
    <mergeCell ref="F7:F8"/>
    <mergeCell ref="G7:G8"/>
    <mergeCell ref="H7:H8"/>
    <mergeCell ref="I7:I8"/>
    <mergeCell ref="A6:A8"/>
    <mergeCell ref="B6:B8"/>
    <mergeCell ref="C6:D6"/>
    <mergeCell ref="E6:F6"/>
  </mergeCells>
  <printOptions/>
  <pageMargins left="0.1968503937007874" right="0.1968503937007874" top="0.2755905511811024" bottom="0.2362204724409449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3">
      <selection activeCell="I11" sqref="I11"/>
    </sheetView>
  </sheetViews>
  <sheetFormatPr defaultColWidth="9.140625" defaultRowHeight="15"/>
  <cols>
    <col min="2" max="2" width="25.00390625" style="0" customWidth="1"/>
    <col min="3" max="3" width="8.140625" style="0" customWidth="1"/>
    <col min="6" max="6" width="7.00390625" style="0" customWidth="1"/>
    <col min="12" max="12" width="7.00390625" style="0" customWidth="1"/>
    <col min="15" max="15" width="7.140625" style="0" customWidth="1"/>
    <col min="16" max="16" width="5.8515625" style="0" customWidth="1"/>
    <col min="22" max="22" width="7.7109375" style="0" customWidth="1"/>
  </cols>
  <sheetData>
    <row r="1" spans="1:2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8"/>
    </row>
    <row r="3" spans="1:23" ht="1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8"/>
    </row>
    <row r="4" spans="1:2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</row>
    <row r="5" spans="1:23" ht="15">
      <c r="A5" s="75" t="s">
        <v>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15">
      <c r="A6" s="101" t="s">
        <v>1</v>
      </c>
      <c r="B6" s="102" t="s">
        <v>2</v>
      </c>
      <c r="C6" s="105" t="s">
        <v>3</v>
      </c>
      <c r="D6" s="105"/>
      <c r="E6" s="105" t="s">
        <v>4</v>
      </c>
      <c r="F6" s="105"/>
      <c r="G6" s="106" t="s">
        <v>5</v>
      </c>
      <c r="H6" s="107"/>
      <c r="I6" s="108"/>
      <c r="J6" s="95" t="s">
        <v>6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3" ht="15">
      <c r="A7" s="101"/>
      <c r="B7" s="103"/>
      <c r="C7" s="98" t="s">
        <v>7</v>
      </c>
      <c r="D7" s="98" t="s">
        <v>8</v>
      </c>
      <c r="E7" s="98" t="s">
        <v>7</v>
      </c>
      <c r="F7" s="98" t="s">
        <v>9</v>
      </c>
      <c r="G7" s="100" t="s">
        <v>10</v>
      </c>
      <c r="H7" s="100" t="s">
        <v>11</v>
      </c>
      <c r="I7" s="100" t="s">
        <v>12</v>
      </c>
      <c r="J7" s="98" t="s">
        <v>13</v>
      </c>
      <c r="K7" s="98" t="s">
        <v>14</v>
      </c>
      <c r="L7" s="95" t="s">
        <v>15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ht="138.75">
      <c r="A8" s="101"/>
      <c r="B8" s="104"/>
      <c r="C8" s="99"/>
      <c r="D8" s="99"/>
      <c r="E8" s="99"/>
      <c r="F8" s="99"/>
      <c r="G8" s="100"/>
      <c r="H8" s="100"/>
      <c r="I8" s="100"/>
      <c r="J8" s="99"/>
      <c r="K8" s="99"/>
      <c r="L8" s="12" t="s">
        <v>16</v>
      </c>
      <c r="M8" s="12" t="s">
        <v>22</v>
      </c>
      <c r="N8" s="12" t="s">
        <v>23</v>
      </c>
      <c r="O8" s="12" t="s">
        <v>17</v>
      </c>
      <c r="P8" s="12" t="s">
        <v>24</v>
      </c>
      <c r="Q8" s="12" t="s">
        <v>29</v>
      </c>
      <c r="R8" s="12" t="s">
        <v>25</v>
      </c>
      <c r="S8" s="12" t="s">
        <v>36</v>
      </c>
      <c r="T8" s="12" t="s">
        <v>26</v>
      </c>
      <c r="U8" s="12" t="s">
        <v>30</v>
      </c>
      <c r="V8" s="12" t="s">
        <v>32</v>
      </c>
      <c r="W8" s="13" t="s">
        <v>27</v>
      </c>
    </row>
    <row r="9" spans="1:23" ht="15">
      <c r="A9" s="14"/>
      <c r="B9" s="15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1:23" ht="40.5" customHeight="1">
      <c r="A10" s="17">
        <v>1</v>
      </c>
      <c r="B10" s="18" t="s">
        <v>18</v>
      </c>
      <c r="C10" s="19">
        <f>C11</f>
        <v>0</v>
      </c>
      <c r="D10" s="19">
        <f>D11</f>
        <v>0</v>
      </c>
      <c r="E10" s="19">
        <f>E11</f>
        <v>0</v>
      </c>
      <c r="F10" s="19">
        <f>F11</f>
        <v>0</v>
      </c>
      <c r="G10" s="20">
        <f>G11</f>
        <v>0</v>
      </c>
      <c r="H10" s="20">
        <f aca="true" t="shared" si="0" ref="H10:W10">H11</f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</row>
    <row r="11" spans="1:23" ht="15">
      <c r="A11" s="17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55.5" customHeight="1">
      <c r="A12" s="17">
        <v>2</v>
      </c>
      <c r="B12" s="25" t="s">
        <v>19</v>
      </c>
      <c r="C12" s="26">
        <f>C13</f>
        <v>0</v>
      </c>
      <c r="D12" s="26">
        <f>D13</f>
        <v>0</v>
      </c>
      <c r="E12" s="26">
        <f>E13</f>
        <v>0</v>
      </c>
      <c r="F12" s="26">
        <f>F13</f>
        <v>0</v>
      </c>
      <c r="G12" s="27">
        <f>G13</f>
        <v>0</v>
      </c>
      <c r="H12" s="27">
        <f aca="true" t="shared" si="1" ref="H12:W12">H13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</row>
    <row r="13" spans="1:23" ht="15">
      <c r="A13" s="21"/>
      <c r="B13" s="21"/>
      <c r="C13" s="28"/>
      <c r="D13" s="28"/>
      <c r="E13" s="28"/>
      <c r="F13" s="2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9"/>
    </row>
    <row r="14" spans="1:23" ht="25.5">
      <c r="A14" s="17">
        <v>3</v>
      </c>
      <c r="B14" s="18" t="s">
        <v>20</v>
      </c>
      <c r="C14" s="30">
        <f aca="true" t="shared" si="2" ref="C14:W14">SUM(C15:C15)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27">
        <f>G15</f>
        <v>0</v>
      </c>
      <c r="H14" s="27">
        <f>H15</f>
        <v>0</v>
      </c>
      <c r="I14" s="27">
        <f>I15</f>
        <v>0</v>
      </c>
      <c r="J14" s="27">
        <f>J15</f>
        <v>0</v>
      </c>
      <c r="K14" s="27">
        <f>K15</f>
        <v>0</v>
      </c>
      <c r="L14" s="27">
        <f>SUM(L15:L15)</f>
        <v>0</v>
      </c>
      <c r="M14" s="27">
        <f t="shared" si="2"/>
        <v>0</v>
      </c>
      <c r="N14" s="27">
        <f t="shared" si="2"/>
        <v>0</v>
      </c>
      <c r="O14" s="27">
        <f t="shared" si="2"/>
        <v>0</v>
      </c>
      <c r="P14" s="27">
        <f t="shared" si="2"/>
        <v>0</v>
      </c>
      <c r="Q14" s="27">
        <f t="shared" si="2"/>
        <v>0</v>
      </c>
      <c r="R14" s="27">
        <f t="shared" si="2"/>
        <v>0</v>
      </c>
      <c r="S14" s="27">
        <f t="shared" si="2"/>
        <v>0</v>
      </c>
      <c r="T14" s="27">
        <f t="shared" si="2"/>
        <v>0</v>
      </c>
      <c r="U14" s="27">
        <f t="shared" si="2"/>
        <v>0</v>
      </c>
      <c r="V14" s="27">
        <f t="shared" si="2"/>
        <v>0</v>
      </c>
      <c r="W14" s="27">
        <f t="shared" si="2"/>
        <v>0</v>
      </c>
    </row>
    <row r="15" spans="1:23" ht="15">
      <c r="A15" s="21"/>
      <c r="B15" s="21" t="s">
        <v>43</v>
      </c>
      <c r="C15" s="16"/>
      <c r="D15" s="16"/>
      <c r="E15" s="16"/>
      <c r="F15" s="16"/>
      <c r="G15" s="31"/>
      <c r="H15" s="31"/>
      <c r="I15" s="31"/>
      <c r="J15" s="31"/>
      <c r="K15" s="31"/>
      <c r="L15" s="27">
        <f>M15+N15+O15+P15+Q15+R15+S15+T15+V15+U15+W15</f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38.25">
      <c r="A16" s="17">
        <v>4</v>
      </c>
      <c r="B16" s="18" t="s">
        <v>21</v>
      </c>
      <c r="C16" s="26">
        <f>C17</f>
        <v>0</v>
      </c>
      <c r="D16" s="26">
        <f>D17</f>
        <v>0</v>
      </c>
      <c r="E16" s="26">
        <f>E17</f>
        <v>0</v>
      </c>
      <c r="F16" s="26">
        <f>F17</f>
        <v>0</v>
      </c>
      <c r="G16" s="27">
        <f>G17</f>
        <v>0</v>
      </c>
      <c r="H16" s="27">
        <f aca="true" t="shared" si="3" ref="H16:W16">H17</f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>M16+N16+O16+P16+Q16+R16+S16+T16+W16</f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</row>
    <row r="17" spans="1:23" ht="15">
      <c r="A17" s="21"/>
      <c r="B17" s="21" t="s">
        <v>44</v>
      </c>
      <c r="C17" s="32"/>
      <c r="D17" s="32"/>
      <c r="E17" s="32"/>
      <c r="F17" s="32"/>
      <c r="G17" s="29"/>
      <c r="H17" s="23"/>
      <c r="I17" s="29"/>
      <c r="J17" s="29"/>
      <c r="K17" s="29"/>
      <c r="L17" s="24">
        <f>M17+N17+O17+P17+Q17+R17+S17+T17+W17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54" customHeight="1">
      <c r="A18" s="17">
        <v>5</v>
      </c>
      <c r="B18" s="18" t="s">
        <v>34</v>
      </c>
      <c r="C18" s="33">
        <f>C21</f>
        <v>0</v>
      </c>
      <c r="D18" s="33">
        <f>D21</f>
        <v>0</v>
      </c>
      <c r="E18" s="33">
        <f>E21</f>
        <v>0</v>
      </c>
      <c r="F18" s="33">
        <f>F21</f>
        <v>0</v>
      </c>
      <c r="G18" s="34">
        <f>G21</f>
        <v>0</v>
      </c>
      <c r="H18" s="34">
        <f aca="true" t="shared" si="4" ref="H18:W18">H21</f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4">
        <f t="shared" si="4"/>
        <v>0</v>
      </c>
      <c r="O18" s="34">
        <f t="shared" si="4"/>
        <v>0</v>
      </c>
      <c r="P18" s="34">
        <f t="shared" si="4"/>
        <v>0</v>
      </c>
      <c r="Q18" s="34">
        <f t="shared" si="4"/>
        <v>0</v>
      </c>
      <c r="R18" s="34">
        <f t="shared" si="4"/>
        <v>0</v>
      </c>
      <c r="S18" s="34">
        <f t="shared" si="4"/>
        <v>0</v>
      </c>
      <c r="T18" s="34">
        <f t="shared" si="4"/>
        <v>0</v>
      </c>
      <c r="U18" s="34">
        <f t="shared" si="4"/>
        <v>0</v>
      </c>
      <c r="V18" s="34">
        <f t="shared" si="4"/>
        <v>0</v>
      </c>
      <c r="W18" s="34">
        <f t="shared" si="4"/>
        <v>0</v>
      </c>
    </row>
    <row r="19" spans="1:23" ht="15">
      <c r="A19" s="17"/>
      <c r="B19" s="35"/>
      <c r="C19" s="33"/>
      <c r="D19" s="33"/>
      <c r="E19" s="33"/>
      <c r="F19" s="3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30.75" customHeight="1">
      <c r="A20" s="17" t="s">
        <v>37</v>
      </c>
      <c r="B20" s="18" t="s">
        <v>38</v>
      </c>
      <c r="C20" s="33">
        <f>C21</f>
        <v>0</v>
      </c>
      <c r="D20" s="33">
        <f aca="true" t="shared" si="5" ref="D20:W20">D21</f>
        <v>0</v>
      </c>
      <c r="E20" s="33">
        <f t="shared" si="5"/>
        <v>0</v>
      </c>
      <c r="F20" s="33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0</v>
      </c>
      <c r="P20" s="34">
        <f t="shared" si="5"/>
        <v>0</v>
      </c>
      <c r="Q20" s="34">
        <f t="shared" si="5"/>
        <v>0</v>
      </c>
      <c r="R20" s="34">
        <f t="shared" si="5"/>
        <v>0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</row>
    <row r="21" spans="1:23" ht="15">
      <c r="A21" s="16"/>
      <c r="B21" s="21" t="s">
        <v>44</v>
      </c>
      <c r="C21" s="16"/>
      <c r="D21" s="16"/>
      <c r="E21" s="16"/>
      <c r="F21" s="16"/>
      <c r="G21" s="37"/>
      <c r="H21" s="37"/>
      <c r="I21" s="37"/>
      <c r="J21" s="37"/>
      <c r="K21" s="37"/>
      <c r="L21" s="37"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5">
      <c r="A22" s="38"/>
      <c r="B22" s="39" t="s">
        <v>28</v>
      </c>
      <c r="C22" s="30">
        <f>SUM(C23:C24)</f>
        <v>0</v>
      </c>
      <c r="D22" s="30">
        <f aca="true" t="shared" si="6" ref="D22:Q22">SUM(D23:D24)</f>
        <v>0</v>
      </c>
      <c r="E22" s="30">
        <f t="shared" si="6"/>
        <v>0</v>
      </c>
      <c r="F22" s="30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0</v>
      </c>
      <c r="Q22" s="36">
        <f t="shared" si="6"/>
        <v>0</v>
      </c>
      <c r="R22" s="36">
        <f>SUM(R24:R24)</f>
        <v>0</v>
      </c>
      <c r="S22" s="36">
        <f>SUM(S24:S24)</f>
        <v>0</v>
      </c>
      <c r="T22" s="36">
        <f>SUM(T24:T24)</f>
        <v>0</v>
      </c>
      <c r="U22" s="36">
        <f>SUM(U24:U24)</f>
        <v>0</v>
      </c>
      <c r="V22" s="36">
        <f>SUM(V24:V24)</f>
        <v>0</v>
      </c>
      <c r="W22" s="36">
        <f>SUM(W23:W24)</f>
        <v>0</v>
      </c>
    </row>
    <row r="23" spans="1:23" ht="15">
      <c r="A23" s="38"/>
      <c r="B23" s="38" t="s">
        <v>44</v>
      </c>
      <c r="C23" s="40"/>
      <c r="D23" s="40"/>
      <c r="E23" s="40"/>
      <c r="F23" s="40"/>
      <c r="G23" s="37"/>
      <c r="H23" s="37"/>
      <c r="I23" s="37"/>
      <c r="J23" s="37"/>
      <c r="K23" s="37"/>
      <c r="L23" s="37">
        <f>L19+L17</f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15">
      <c r="A24" s="38"/>
      <c r="B24" s="21" t="s">
        <v>43</v>
      </c>
      <c r="C24" s="16"/>
      <c r="D24" s="16"/>
      <c r="E24" s="16"/>
      <c r="F24" s="16"/>
      <c r="G24" s="31"/>
      <c r="H24" s="31"/>
      <c r="I24" s="31"/>
      <c r="J24" s="31"/>
      <c r="K24" s="31"/>
      <c r="L24" s="31">
        <f>M24+N24+O24+P24+R24+S24+T24+W24</f>
        <v>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9" customHeight="1">
      <c r="A25" s="8"/>
      <c r="B25" s="41"/>
      <c r="C25" s="42"/>
      <c r="D25" s="42"/>
      <c r="E25" s="42"/>
      <c r="F25" s="42"/>
      <c r="G25" s="43"/>
      <c r="H25" s="43"/>
      <c r="I25" s="43"/>
      <c r="J25" s="44"/>
      <c r="K25" s="44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5">
      <c r="A26" s="8"/>
      <c r="B26" s="6" t="s">
        <v>45</v>
      </c>
      <c r="C26" s="7" t="s">
        <v>42</v>
      </c>
      <c r="D26" s="7"/>
      <c r="E26" s="7"/>
      <c r="F26" s="7"/>
      <c r="G26" s="48"/>
      <c r="H26" s="7"/>
      <c r="I26" s="7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39" customHeight="1">
      <c r="A27" s="8"/>
      <c r="B27" s="41"/>
      <c r="C27" s="8"/>
      <c r="D27" s="8"/>
      <c r="E27" s="8"/>
      <c r="F27" s="8"/>
      <c r="G27" s="42"/>
      <c r="H27" s="42"/>
      <c r="I27" s="42"/>
      <c r="J27" s="42"/>
      <c r="K27" s="42"/>
      <c r="L27" s="42"/>
      <c r="M27" s="42"/>
      <c r="N27" s="42"/>
      <c r="O27" s="8"/>
      <c r="P27" s="8"/>
      <c r="Q27" s="8"/>
      <c r="R27" s="8"/>
      <c r="S27" s="8"/>
      <c r="T27" s="8"/>
      <c r="U27" s="8"/>
      <c r="V27" s="8"/>
      <c r="W27" s="8"/>
    </row>
    <row r="28" spans="1:23" ht="15">
      <c r="A28" s="8"/>
      <c r="B28" s="41"/>
      <c r="C28" s="8" t="s">
        <v>47</v>
      </c>
      <c r="D28" s="8"/>
      <c r="E28" s="8"/>
      <c r="F28" s="8"/>
      <c r="G28" s="42"/>
      <c r="H28" s="42"/>
      <c r="I28" s="42"/>
      <c r="J28" s="42"/>
      <c r="K28" s="42"/>
      <c r="L28" s="42"/>
      <c r="M28" s="42"/>
      <c r="N28" s="42"/>
      <c r="O28" s="8" t="s">
        <v>48</v>
      </c>
      <c r="P28" s="8"/>
      <c r="Q28" s="8"/>
      <c r="R28" s="8"/>
      <c r="S28" s="8"/>
      <c r="T28" s="8"/>
      <c r="U28" s="8"/>
      <c r="V28" s="8"/>
      <c r="W28" s="8"/>
    </row>
    <row r="29" spans="1:23" ht="15">
      <c r="A29" s="8"/>
      <c r="B29" s="41"/>
      <c r="C29" s="8"/>
      <c r="D29" s="8"/>
      <c r="E29" s="8"/>
      <c r="F29" s="8"/>
      <c r="G29" s="42"/>
      <c r="H29" s="42"/>
      <c r="I29" s="42"/>
      <c r="J29" s="42"/>
      <c r="K29" s="42"/>
      <c r="L29" s="42"/>
      <c r="M29" s="42"/>
      <c r="N29" s="42"/>
      <c r="O29" s="8"/>
      <c r="P29" s="8"/>
      <c r="Q29" s="8"/>
      <c r="R29" s="8"/>
      <c r="S29" s="8"/>
      <c r="T29" s="8"/>
      <c r="U29" s="8"/>
      <c r="V29" s="8"/>
      <c r="W29" s="8"/>
    </row>
    <row r="30" spans="1:23" ht="15">
      <c r="A30" s="8"/>
      <c r="B30" s="41"/>
      <c r="C30" s="8" t="s">
        <v>49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 t="s">
        <v>48</v>
      </c>
      <c r="P30" s="8"/>
      <c r="Q30" s="8"/>
      <c r="R30" s="8"/>
      <c r="S30" s="8"/>
      <c r="T30" s="8"/>
      <c r="U30" s="8"/>
      <c r="V30" s="8"/>
      <c r="W30" s="8"/>
    </row>
    <row r="31" spans="1:23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</sheetData>
  <sheetProtection/>
  <mergeCells count="19">
    <mergeCell ref="I7:I8"/>
    <mergeCell ref="A2:V2"/>
    <mergeCell ref="A3:V3"/>
    <mergeCell ref="A5:W5"/>
    <mergeCell ref="A6:A8"/>
    <mergeCell ref="B6:B8"/>
    <mergeCell ref="C6:D6"/>
    <mergeCell ref="E6:F6"/>
    <mergeCell ref="G6:I6"/>
    <mergeCell ref="J6:W6"/>
    <mergeCell ref="C7:C8"/>
    <mergeCell ref="J7:J8"/>
    <mergeCell ref="K7:K8"/>
    <mergeCell ref="L7:W7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2019-02-05T18:17:59Z</dcterms:modified>
  <cp:category/>
  <cp:version/>
  <cp:contentType/>
  <cp:contentStatus/>
</cp:coreProperties>
</file>